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6026"/>
  <workbookPr defaultThemeVersion="166925"/>
  <mc:AlternateContent xmlns:mc="http://schemas.openxmlformats.org/markup-compatibility/2006">
    <mc:Choice Requires="x15">
      <x15ac:absPath xmlns:x15ac="http://schemas.microsoft.com/office/spreadsheetml/2010/11/ac" url="D:\Документы\БЮДЖЕТ 2023-2025\Отчёты\Январь\"/>
    </mc:Choice>
  </mc:AlternateContent>
  <xr:revisionPtr revIDLastSave="0" documentId="8_{48151223-02D6-4903-843A-3497C3A3D2B6}" xr6:coauthVersionLast="47" xr6:coauthVersionMax="47" xr10:uidLastSave="{00000000-0000-0000-0000-000000000000}"/>
  <bookViews>
    <workbookView xWindow="-120" yWindow="-120" windowWidth="29040" windowHeight="15840" activeTab="1"/>
  </bookViews>
  <sheets>
    <sheet name="Доходы" sheetId="1" r:id="rId1"/>
    <sheet name="Расходы" sheetId="2" r:id="rId2"/>
    <sheet name="Источники" sheetId="3" r:id="rId3"/>
    <sheet name="_params" sheetId="4" state="hidden" r:id="rId4"/>
  </sheets>
  <definedNames>
    <definedName name="APPT" localSheetId="0">Доходы!$A$24</definedName>
    <definedName name="APPT" localSheetId="2">Источники!$A$25</definedName>
    <definedName name="APPT" localSheetId="1">Расходы!$A$21</definedName>
    <definedName name="FILE_NAME" localSheetId="0">Доходы!$H$3</definedName>
    <definedName name="FIO" localSheetId="0">Доходы!$D$24</definedName>
    <definedName name="FIO" localSheetId="1">Расходы!$D$21</definedName>
    <definedName name="FORM_CODE" localSheetId="0">Доходы!$H$5</definedName>
    <definedName name="LAST_CELL" localSheetId="0">Доходы!$F$97</definedName>
    <definedName name="LAST_CELL" localSheetId="2">Источники!$F$35</definedName>
    <definedName name="LAST_CELL" localSheetId="1">Расходы!$F$281</definedName>
    <definedName name="PARAMS" localSheetId="0">Доходы!$H$1</definedName>
    <definedName name="PERIOD" localSheetId="0">Доходы!$H$6</definedName>
    <definedName name="RANGE_NAMES" localSheetId="0">Доходы!$H$9</definedName>
    <definedName name="RBEGIN_1" localSheetId="0">Доходы!$A$19</definedName>
    <definedName name="RBEGIN_1" localSheetId="2">Источники!$A$12</definedName>
    <definedName name="RBEGIN_1" localSheetId="1">Расходы!$A$13</definedName>
    <definedName name="REG_DATE" localSheetId="0">Доходы!$H$4</definedName>
    <definedName name="REND_1" localSheetId="0">Доходы!$A$97</definedName>
    <definedName name="REND_1" localSheetId="2">Источники!$A$23</definedName>
    <definedName name="REND_1" localSheetId="1">Расходы!$A$282</definedName>
    <definedName name="S_520" localSheetId="2">Источники!$A$14</definedName>
    <definedName name="S_620" localSheetId="2">Источники!$A$16</definedName>
    <definedName name="S_700" localSheetId="2">Источники!$A$18</definedName>
    <definedName name="S_700A" localSheetId="2">Источники!$A$19</definedName>
    <definedName name="SIGN" localSheetId="0">Доходы!$A$23:$D$25</definedName>
    <definedName name="SIGN" localSheetId="2">Источники!$A$25:$D$26</definedName>
    <definedName name="SIGN" localSheetId="1">Расходы!$A$20:$D$22</definedName>
    <definedName name="SRC_CODE" localSheetId="0">Доходы!$H$8</definedName>
    <definedName name="SRC_KIND" localSheetId="0">Доходы!$H$7</definedName>
  </definedNames>
  <calcPr calcId="181029"/>
</workbook>
</file>

<file path=xl/calcChain.xml><?xml version="1.0" encoding="utf-8"?>
<calcChain xmlns="http://schemas.openxmlformats.org/spreadsheetml/2006/main">
  <c r="F19" i="1" l="1"/>
  <c r="F21" i="1"/>
  <c r="F22" i="1"/>
  <c r="F23" i="1"/>
  <c r="F24" i="1"/>
  <c r="F25" i="1"/>
  <c r="F26" i="1"/>
  <c r="F27" i="1"/>
  <c r="F28" i="1"/>
  <c r="F29" i="1"/>
  <c r="F30" i="1"/>
  <c r="F31" i="1"/>
  <c r="F32" i="1"/>
  <c r="F33" i="1"/>
  <c r="F34" i="1"/>
  <c r="F35" i="1"/>
  <c r="F36" i="1"/>
  <c r="F37" i="1"/>
  <c r="F38" i="1"/>
  <c r="F39" i="1"/>
  <c r="F40" i="1"/>
  <c r="F41" i="1"/>
  <c r="F42" i="1"/>
  <c r="F43" i="1"/>
  <c r="F44" i="1"/>
  <c r="F45" i="1"/>
  <c r="F46" i="1"/>
  <c r="F47" i="1"/>
  <c r="F48" i="1"/>
  <c r="F49" i="1"/>
  <c r="F50" i="1"/>
  <c r="F51" i="1"/>
  <c r="F52" i="1"/>
  <c r="F53" i="1"/>
  <c r="F54" i="1"/>
  <c r="F55" i="1"/>
  <c r="F56" i="1"/>
  <c r="F57" i="1"/>
  <c r="F58" i="1"/>
  <c r="F59" i="1"/>
  <c r="F60" i="1"/>
  <c r="F61" i="1"/>
  <c r="F62" i="1"/>
  <c r="F63" i="1"/>
  <c r="F64" i="1"/>
  <c r="F65" i="1"/>
  <c r="F66" i="1"/>
  <c r="F67" i="1"/>
  <c r="F68" i="1"/>
  <c r="F69" i="1"/>
  <c r="F70" i="1"/>
  <c r="F71" i="1"/>
  <c r="F72" i="1"/>
  <c r="F73" i="1"/>
  <c r="F74" i="1"/>
  <c r="F75" i="1"/>
  <c r="F76" i="1"/>
  <c r="F77" i="1"/>
  <c r="F78" i="1"/>
  <c r="F79" i="1"/>
  <c r="F80" i="1"/>
  <c r="F81" i="1"/>
  <c r="F82" i="1"/>
  <c r="F83" i="1"/>
  <c r="F84" i="1"/>
  <c r="F85" i="1"/>
  <c r="F86" i="1"/>
  <c r="F87" i="1"/>
  <c r="F88" i="1"/>
  <c r="F89" i="1"/>
  <c r="F90" i="1"/>
  <c r="F91" i="1"/>
  <c r="F92" i="1"/>
  <c r="F93" i="1"/>
  <c r="F94" i="1"/>
  <c r="F95" i="1"/>
  <c r="F96" i="1"/>
  <c r="F97" i="1"/>
  <c r="F13" i="2"/>
  <c r="F15" i="2"/>
  <c r="F16" i="2"/>
  <c r="F17" i="2"/>
  <c r="F18" i="2"/>
  <c r="F19" i="2"/>
  <c r="F20" i="2"/>
  <c r="F21" i="2"/>
  <c r="F22" i="2"/>
  <c r="F23" i="2"/>
  <c r="F24" i="2"/>
  <c r="F25" i="2"/>
  <c r="F26" i="2"/>
  <c r="F27" i="2"/>
  <c r="F28" i="2"/>
  <c r="F29" i="2"/>
  <c r="F30" i="2"/>
  <c r="F31" i="2"/>
  <c r="F32" i="2"/>
  <c r="F33" i="2"/>
  <c r="F34" i="2"/>
  <c r="F35" i="2"/>
  <c r="F36" i="2"/>
  <c r="F37" i="2"/>
  <c r="F38" i="2"/>
  <c r="F39" i="2"/>
  <c r="F40" i="2"/>
  <c r="F41" i="2"/>
  <c r="F42" i="2"/>
  <c r="F43" i="2"/>
  <c r="F44" i="2"/>
  <c r="F45" i="2"/>
  <c r="F46" i="2"/>
  <c r="F47" i="2"/>
  <c r="F48" i="2"/>
  <c r="F49" i="2"/>
  <c r="F50" i="2"/>
  <c r="F51" i="2"/>
  <c r="F52" i="2"/>
  <c r="F53" i="2"/>
  <c r="F54" i="2"/>
  <c r="F55" i="2"/>
  <c r="F56" i="2"/>
  <c r="F57" i="2"/>
  <c r="F58" i="2"/>
  <c r="F59" i="2"/>
  <c r="F60" i="2"/>
  <c r="F61" i="2"/>
  <c r="F62" i="2"/>
  <c r="F63" i="2"/>
  <c r="F64" i="2"/>
  <c r="F65" i="2"/>
  <c r="F66" i="2"/>
  <c r="F67" i="2"/>
  <c r="F68" i="2"/>
  <c r="F69" i="2"/>
  <c r="F70" i="2"/>
  <c r="F71" i="2"/>
  <c r="F72" i="2"/>
  <c r="F73" i="2"/>
  <c r="F74" i="2"/>
  <c r="F75" i="2"/>
  <c r="F76" i="2"/>
  <c r="F77" i="2"/>
  <c r="F78" i="2"/>
  <c r="F79" i="2"/>
  <c r="F80" i="2"/>
  <c r="F81" i="2"/>
  <c r="F82" i="2"/>
  <c r="F83" i="2"/>
  <c r="F84" i="2"/>
  <c r="F85" i="2"/>
  <c r="F86" i="2"/>
  <c r="F87" i="2"/>
  <c r="F88" i="2"/>
  <c r="F89" i="2"/>
  <c r="F90" i="2"/>
  <c r="F91" i="2"/>
  <c r="F92" i="2"/>
  <c r="F93" i="2"/>
  <c r="F94" i="2"/>
  <c r="F95" i="2"/>
  <c r="F96" i="2"/>
  <c r="F97" i="2"/>
  <c r="F98" i="2"/>
  <c r="F99" i="2"/>
  <c r="F100" i="2"/>
  <c r="F101" i="2"/>
  <c r="F102" i="2"/>
  <c r="F103" i="2"/>
  <c r="F104" i="2"/>
  <c r="F105" i="2"/>
  <c r="F106" i="2"/>
  <c r="F107" i="2"/>
  <c r="F108" i="2"/>
  <c r="F109" i="2"/>
  <c r="F110" i="2"/>
  <c r="F111" i="2"/>
  <c r="F112" i="2"/>
  <c r="F113" i="2"/>
  <c r="F114" i="2"/>
  <c r="F115" i="2"/>
  <c r="F116" i="2"/>
  <c r="F117" i="2"/>
  <c r="F118" i="2"/>
  <c r="F119" i="2"/>
  <c r="F120" i="2"/>
  <c r="F121" i="2"/>
  <c r="F122" i="2"/>
  <c r="F123" i="2"/>
  <c r="F124" i="2"/>
  <c r="F125" i="2"/>
  <c r="F126" i="2"/>
  <c r="F127" i="2"/>
  <c r="F128" i="2"/>
  <c r="F129" i="2"/>
  <c r="F130" i="2"/>
  <c r="F131" i="2"/>
  <c r="F132" i="2"/>
  <c r="F133" i="2"/>
  <c r="F134" i="2"/>
  <c r="F135" i="2"/>
  <c r="F136" i="2"/>
  <c r="F137" i="2"/>
  <c r="F138" i="2"/>
  <c r="F139" i="2"/>
  <c r="F140" i="2"/>
  <c r="F141" i="2"/>
  <c r="F142" i="2"/>
  <c r="F143" i="2"/>
  <c r="F144" i="2"/>
  <c r="F145" i="2"/>
  <c r="F146" i="2"/>
  <c r="F147" i="2"/>
  <c r="F148" i="2"/>
  <c r="F149" i="2"/>
  <c r="F150" i="2"/>
  <c r="F151" i="2"/>
  <c r="F152" i="2"/>
  <c r="F153" i="2"/>
  <c r="F154" i="2"/>
  <c r="F155" i="2"/>
  <c r="F156" i="2"/>
  <c r="F157" i="2"/>
  <c r="F158" i="2"/>
  <c r="F159" i="2"/>
  <c r="F160" i="2"/>
  <c r="F161" i="2"/>
  <c r="F162" i="2"/>
  <c r="F163" i="2"/>
  <c r="F164" i="2"/>
  <c r="F165" i="2"/>
  <c r="F166" i="2"/>
  <c r="F167" i="2"/>
  <c r="F168" i="2"/>
  <c r="F169" i="2"/>
  <c r="F170" i="2"/>
  <c r="F171" i="2"/>
  <c r="F172" i="2"/>
  <c r="F173" i="2"/>
  <c r="F174" i="2"/>
  <c r="F175" i="2"/>
  <c r="F176" i="2"/>
  <c r="F177" i="2"/>
  <c r="F178" i="2"/>
  <c r="F179" i="2"/>
  <c r="F180" i="2"/>
  <c r="F181" i="2"/>
  <c r="F182" i="2"/>
  <c r="F183" i="2"/>
  <c r="F184" i="2"/>
  <c r="F185" i="2"/>
  <c r="F186" i="2"/>
  <c r="F187" i="2"/>
  <c r="F188" i="2"/>
  <c r="F189" i="2"/>
  <c r="F190" i="2"/>
  <c r="F191" i="2"/>
  <c r="F192" i="2"/>
  <c r="F193" i="2"/>
  <c r="F194" i="2"/>
  <c r="F195" i="2"/>
  <c r="F196" i="2"/>
  <c r="F197" i="2"/>
  <c r="F198" i="2"/>
  <c r="F199" i="2"/>
  <c r="F200" i="2"/>
  <c r="F201" i="2"/>
  <c r="F202" i="2"/>
  <c r="F203" i="2"/>
  <c r="F204" i="2"/>
  <c r="F205" i="2"/>
  <c r="F206" i="2"/>
  <c r="F207" i="2"/>
  <c r="F208" i="2"/>
  <c r="F209" i="2"/>
  <c r="F210" i="2"/>
  <c r="F211" i="2"/>
  <c r="F212" i="2"/>
  <c r="F213" i="2"/>
  <c r="F214" i="2"/>
  <c r="F215" i="2"/>
  <c r="F216" i="2"/>
  <c r="F217" i="2"/>
  <c r="F218" i="2"/>
  <c r="F219" i="2"/>
  <c r="F220" i="2"/>
  <c r="F221" i="2"/>
  <c r="F222" i="2"/>
  <c r="F223" i="2"/>
  <c r="F224" i="2"/>
  <c r="F225" i="2"/>
  <c r="F226" i="2"/>
  <c r="F227" i="2"/>
  <c r="F228" i="2"/>
  <c r="F229" i="2"/>
  <c r="F230" i="2"/>
  <c r="F231" i="2"/>
  <c r="F232" i="2"/>
  <c r="F233" i="2"/>
  <c r="F234" i="2"/>
  <c r="F235" i="2"/>
  <c r="F236" i="2"/>
  <c r="F237" i="2"/>
  <c r="F238" i="2"/>
  <c r="F239" i="2"/>
  <c r="F240" i="2"/>
  <c r="F241" i="2"/>
  <c r="F242" i="2"/>
  <c r="F243" i="2"/>
  <c r="F244" i="2"/>
  <c r="F245" i="2"/>
  <c r="F246" i="2"/>
  <c r="F247" i="2"/>
  <c r="F248" i="2"/>
  <c r="F249" i="2"/>
  <c r="F250" i="2"/>
  <c r="F251" i="2"/>
  <c r="F252" i="2"/>
  <c r="F253" i="2"/>
  <c r="F254" i="2"/>
  <c r="F255" i="2"/>
  <c r="F256" i="2"/>
  <c r="F257" i="2"/>
  <c r="F258" i="2"/>
  <c r="F259" i="2"/>
  <c r="F260" i="2"/>
  <c r="F261" i="2"/>
  <c r="F262" i="2"/>
  <c r="F263" i="2"/>
  <c r="F264" i="2"/>
  <c r="F265" i="2"/>
  <c r="F266" i="2"/>
  <c r="F267" i="2"/>
  <c r="F268" i="2"/>
  <c r="F269" i="2"/>
  <c r="F270" i="2"/>
  <c r="F271" i="2"/>
  <c r="F272" i="2"/>
  <c r="F273" i="2"/>
  <c r="F274" i="2"/>
  <c r="F275" i="2"/>
  <c r="F276" i="2"/>
  <c r="F277" i="2"/>
  <c r="F278" i="2"/>
  <c r="F279" i="2"/>
  <c r="F280" i="2"/>
</calcChain>
</file>

<file path=xl/sharedStrings.xml><?xml version="1.0" encoding="utf-8"?>
<sst xmlns="http://schemas.openxmlformats.org/spreadsheetml/2006/main" count="1336" uniqueCount="628">
  <si>
    <t>ОТЧЕТ ОБ ИСПОЛНЕНИИ БЮДЖЕТА</t>
  </si>
  <si>
    <t>КОДЫ</t>
  </si>
  <si>
    <t xml:space="preserve">  Форма по ОКУД</t>
  </si>
  <si>
    <t>0503117</t>
  </si>
  <si>
    <t xml:space="preserve">                   Дата</t>
  </si>
  <si>
    <t>на 01 февраля 2023 г.</t>
  </si>
  <si>
    <t>01.02.2023</t>
  </si>
  <si>
    <t xml:space="preserve">             по ОКПО</t>
  </si>
  <si>
    <t>Наименование финансового органа</t>
  </si>
  <si>
    <t xml:space="preserve">    Глава по БК</t>
  </si>
  <si>
    <t>Наименование публично-правового образования</t>
  </si>
  <si>
    <t>по ОКТМО</t>
  </si>
  <si>
    <t xml:space="preserve">             по ОКЕИ</t>
  </si>
  <si>
    <t>383</t>
  </si>
  <si>
    <t>администрация Шолоховского городского поселения</t>
  </si>
  <si>
    <t>Шолоховское городское поселение Белокалитвинского района</t>
  </si>
  <si>
    <t>Периодичность: годовая</t>
  </si>
  <si>
    <t>Единица измерения: руб.</t>
  </si>
  <si>
    <t>04226008</t>
  </si>
  <si>
    <t>951</t>
  </si>
  <si>
    <t>60606102</t>
  </si>
  <si>
    <t xml:space="preserve">                                 1. Доходы бюджета</t>
  </si>
  <si>
    <t xml:space="preserve"> Наименование показателя</t>
  </si>
  <si>
    <t>Код строки</t>
  </si>
  <si>
    <t>Код дохода по бюджетной классификации</t>
  </si>
  <si>
    <t>Утвержденные бюджетные назначения</t>
  </si>
  <si>
    <t>Исполнено</t>
  </si>
  <si>
    <t>Неисполненные назначения</t>
  </si>
  <si>
    <t>4</t>
  </si>
  <si>
    <t>5</t>
  </si>
  <si>
    <t>6</t>
  </si>
  <si>
    <t>Доходы бюджета - всего</t>
  </si>
  <si>
    <t>010</t>
  </si>
  <si>
    <t>X</t>
  </si>
  <si>
    <t>в том числе:</t>
  </si>
  <si>
    <t>НАЛОГОВЫЕ И НЕНАЛОГОВЫЕ ДОХОДЫ</t>
  </si>
  <si>
    <t>000 10000000000000000</t>
  </si>
  <si>
    <t>НАЛОГИ НА ПРИБЫЛЬ, ДОХОДЫ</t>
  </si>
  <si>
    <t>000 10100000000000000</t>
  </si>
  <si>
    <t>Налог на доходы физических лиц</t>
  </si>
  <si>
    <t>000 10102000010000110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</si>
  <si>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t>
  </si>
  <si>
    <t>000 10102010010000110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</si>
  <si>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(сумма платежа (перерасчеты, недоимка и задолженность по соответствующему платежу, в том числе по отмененному)</t>
  </si>
  <si>
    <t>000 10102010011000110</t>
  </si>
  <si>
    <t>-</t>
  </si>
  <si>
    <t>Налог на доходы физических лиц с доходов, полученных физическими лицами в соответствии со статьей 228 Налогового кодекса Российской Федерации</t>
  </si>
  <si>
    <t>000 10102030010000110</t>
  </si>
  <si>
    <t>Налог на доходы физических лиц с доходов, полученных физическими лицами в соответствии со статьей 228 Налогового кодекса Российской Федерации (сумма платежа (перерасчеты, недоимка и задолженность по соответствующему платежу, в том числе по отмененному)</t>
  </si>
  <si>
    <t>000 10102030011000110</t>
  </si>
  <si>
    <t>НАЛОГИ НА ТОВАРЫ (РАБОТЫ, УСЛУГИ), РЕАЛИЗУЕМЫЕ НА ТЕРРИТОРИИ РОССИЙСКОЙ ФЕДЕРАЦИИ</t>
  </si>
  <si>
    <t>000 10300000000000000</t>
  </si>
  <si>
    <t>Акцизы по подакцизным товарам (продукции), производимым на территории Российской Федерации</t>
  </si>
  <si>
    <t>000 10302000010000110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</si>
  <si>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</si>
  <si>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000 10302230010000110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</si>
  <si>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</si>
  <si>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000 10302231010000110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</si>
  <si>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</si>
  <si>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000 10302240010000110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</si>
  <si>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</si>
  <si>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000 10302241010000110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</si>
  <si>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</si>
  <si>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000 10302250010000110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</si>
  <si>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</si>
  <si>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000 10302251010000110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</si>
  <si>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</si>
  <si>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000 10302260010000110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</si>
  <si>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</si>
  <si>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000 10302261010000110</t>
  </si>
  <si>
    <t>НАЛОГИ НА ИМУЩЕСТВО</t>
  </si>
  <si>
    <t>000 10600000000000000</t>
  </si>
  <si>
    <t>Налог на имущество физических лиц</t>
  </si>
  <si>
    <t>000 10601000000000110</t>
  </si>
  <si>
    <t>Налог на имущество физических лиц, взимаемый по ставкам, применяемым к объектам налогообложения, расположенным в границах городских поселений</t>
  </si>
  <si>
    <t>000 10601030130000110</t>
  </si>
  <si>
    <t>Налог на имущество физических лиц, взимаемый по ставкам, применяемым к объектам налогообложения, расположенным в границах городских поселений (сумма платежа (перерасчеты, недоимка и задолженность по соответствующему платежу, в том числе по отмененному)</t>
  </si>
  <si>
    <t>000 10601030131000110</t>
  </si>
  <si>
    <t>Транспортный налог</t>
  </si>
  <si>
    <t>000 10604000020000110</t>
  </si>
  <si>
    <t>Транспортный налог с организаций</t>
  </si>
  <si>
    <t>000 10604011020000110</t>
  </si>
  <si>
    <t>Транспортный налог с организаций (сумма платежа (перерасчеты, недоимка и задолженность по соответствующему платежу, в том числе по отмененному)</t>
  </si>
  <si>
    <t>000 10604011021000110</t>
  </si>
  <si>
    <t>Транспортный налог с физических лиц</t>
  </si>
  <si>
    <t>000 10604012020000110</t>
  </si>
  <si>
    <t>Транспортный налог с физических лиц (сумма платежа (перерасчеты, недоимка и задолженность по соответствующему платежу, в том числе по отмененному)</t>
  </si>
  <si>
    <t>000 10604012021000110</t>
  </si>
  <si>
    <t>Земельный налог</t>
  </si>
  <si>
    <t>000 10606000000000110</t>
  </si>
  <si>
    <t>Земельный налог с организаций</t>
  </si>
  <si>
    <t>000 10606030000000110</t>
  </si>
  <si>
    <t>Земельный налог с организаций, обладающих земельным участком, расположенным в границах городских поселений</t>
  </si>
  <si>
    <t>000 10606033130000110</t>
  </si>
  <si>
    <t>Земельный налог с организаций, обладающих земельным участком, расположенным в границах городских поселений (сумма платежа (перерасчеты, недоимка и задолженность по соответствующему платежу, в том числе по отмененному)</t>
  </si>
  <si>
    <t>000 10606033131000110</t>
  </si>
  <si>
    <t>Земельный налог с физических лиц</t>
  </si>
  <si>
    <t>000 10606040000000110</t>
  </si>
  <si>
    <t>Земельный налог с физических лиц, обладающих земельным участком, расположенным в границах городских поселений</t>
  </si>
  <si>
    <t>000 10606043130000110</t>
  </si>
  <si>
    <t>Земельный налог с физических лиц, обладающих земельным участком, расположенным в границах городских поселений (сумма платежа (перерасчеты, недоимка и задолженность по соответствующему платежу, в том числе по отмененному)</t>
  </si>
  <si>
    <t>000 10606043131000110</t>
  </si>
  <si>
    <t>ГОСУДАРСТВЕННАЯ ПОШЛИНА</t>
  </si>
  <si>
    <t>000 10800000000000000</t>
  </si>
  <si>
    <t>Государственная пошлина за совершение нотариальных действий (за исключением действий, совершаемых консульскими учреждениями Российской Федерации)</t>
  </si>
  <si>
    <t>000 10804000010000110</t>
  </si>
  <si>
    <t>Государственная пошлина за совершение нотариальных действий должностными лицами органов местного самоуправления, уполномоченными в соответствии с законодательными актами Российской Федерации на совершение нотариальных действий</t>
  </si>
  <si>
    <t>000 10804020010000110</t>
  </si>
  <si>
    <t>000 10804020011000110</t>
  </si>
  <si>
    <t>ДОХОДЫ ОТ ИСПОЛЬЗОВАНИЯ ИМУЩЕСТВА, НАХОДЯЩЕГОСЯ В ГОСУДАРСТВЕННОЙ И МУНИЦИПАЛЬНОЙ СОБСТВЕННОСТИ</t>
  </si>
  <si>
    <t>000 11100000000000000</t>
  </si>
  <si>
    <t>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</si>
  <si>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000 11105000000000120</t>
  </si>
  <si>
    <t>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</si>
  <si>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000 11105010000000120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</si>
  <si>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</si>
  <si>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000 11105013130000120</t>
  </si>
  <si>
    <t>Доходы от сдачи в аренду имущества, составляющего государственную (муниципальную) казну (за исключением земельных участков)</t>
  </si>
  <si>
    <t>000 11105070000000120</t>
  </si>
  <si>
    <t>Доходы от сдачи в аренду имущества, составляющего казну городских поселений (за исключением земельных участков)</t>
  </si>
  <si>
    <t>000 11105075130000120</t>
  </si>
  <si>
    <t>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</si>
  <si>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000 11109000000000120</t>
  </si>
  <si>
    <t>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</si>
  <si>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000 11109040000000120</t>
  </si>
  <si>
    <t>Прочие поступления от использования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</si>
  <si>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000 11109045130000120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</si>
  <si>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государственной или муниципальной собственности, и на землях или земельных участках, государственная собственность на которые не разграничена</t>
  </si>
  <si>
    <t>000 11109080000000120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</si>
  <si>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городских поселений, и на землях или земельных участках, государственная собственность на которые не разграничена</t>
  </si>
  <si>
    <t>000 11109080130000120</t>
  </si>
  <si>
    <t>ДОХОДЫ ОТ ОКАЗАНИЯ ПЛАТНЫХ УСЛУГ И КОМПЕНСАЦИИ ЗАТРАТ ГОСУДАРСТВА</t>
  </si>
  <si>
    <t>000 11300000000000000</t>
  </si>
  <si>
    <t>Доходы от компенсации затрат государства</t>
  </si>
  <si>
    <t>000 11302000000000130</t>
  </si>
  <si>
    <t>Доходы, поступающие в порядке возмещения расходов, понесенных в связи с эксплуатацией имущества</t>
  </si>
  <si>
    <t>000 11302060000000130</t>
  </si>
  <si>
    <t>Доходы, поступающие в порядке возмещения расходов, понесенных в связи с эксплуатацией имущества городских поселений</t>
  </si>
  <si>
    <t>000 11302065130000130</t>
  </si>
  <si>
    <t>Прочие доходы от компенсации затрат государства</t>
  </si>
  <si>
    <t>000 11302990000000130</t>
  </si>
  <si>
    <t>Прочие доходы от компенсации затрат бюджетов городских поселений</t>
  </si>
  <si>
    <t>000 11302995130000130</t>
  </si>
  <si>
    <t>ШТРАФЫ, САНКЦИИ, ВОЗМЕЩЕНИЕ УЩЕРБА</t>
  </si>
  <si>
    <t>000 11600000000000000</t>
  </si>
  <si>
    <t>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</si>
  <si>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000 11607000010000140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</si>
  <si>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казенным учреждением, Центральным банком Российской Федерации, государственной корпорацией</t>
  </si>
  <si>
    <t>000 11607090000000140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</si>
  <si>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городского поселения</t>
  </si>
  <si>
    <t>000 11607090130000140</t>
  </si>
  <si>
    <t>ПРОЧИЕ НЕНАЛОГОВЫЕ ДОХОДЫ</t>
  </si>
  <si>
    <t>000 11700000000000000</t>
  </si>
  <si>
    <t>ИНИЦИАТИВНЫЕ ПЛАТЕЖИ</t>
  </si>
  <si>
    <t>000 11715000000000150</t>
  </si>
  <si>
    <t>Инициативные платежи, зачисляемые в бюджеты городских поселений</t>
  </si>
  <si>
    <t>000 11715030130000150</t>
  </si>
  <si>
    <t>Инициативные платежи, зачисляемые в бюджеты городских поселений в рамках инициативного проекта «Обустройство мест (площадок) накопления твёрдых коммунальных отходов в р. п. Шолоховский, Белокалитвинского района, Ростовской области</t>
  </si>
  <si>
    <t>000 11715030130003150</t>
  </si>
  <si>
    <t>БЕЗВОЗМЕЗДНЫЕ ПОСТУПЛЕНИЯ</t>
  </si>
  <si>
    <t>000 20000000000000000</t>
  </si>
  <si>
    <t>БЕЗВОЗМЕЗДНЫЕ ПОСТУПЛЕНИЯ ОТ ДРУГИХ БЮДЖЕТОВ БЮДЖЕТНОЙ СИСТЕМЫ РОССИЙСКОЙ ФЕДЕРАЦИИ</t>
  </si>
  <si>
    <t>000 20200000000000000</t>
  </si>
  <si>
    <t>Дотации бюджетам бюджетной системы Российской Федерации</t>
  </si>
  <si>
    <t>000 20210000000000150</t>
  </si>
  <si>
    <t>Дотации на выравнивание бюджетной обеспеченности</t>
  </si>
  <si>
    <t>000 20215001000000150</t>
  </si>
  <si>
    <t>Дотации бюджетам городских поселений на выравнивание бюджетной обеспеченности из бюджета субъекта Российской Федерации</t>
  </si>
  <si>
    <t>000 20215001130000150</t>
  </si>
  <si>
    <t>Дотации бюджетам на поддержку мер по обеспечению сбалансированности бюджетов</t>
  </si>
  <si>
    <t>000 20215002000000150</t>
  </si>
  <si>
    <t>Дотации бюджетам городских поселений на поддержку мер по обеспечению сбалансированности бюджетов</t>
  </si>
  <si>
    <t>000 20215002130000150</t>
  </si>
  <si>
    <t>Субвенции бюджетам бюджетной системы Российской Федерации</t>
  </si>
  <si>
    <t>000 20230000000000150</t>
  </si>
  <si>
    <t>Субвенции местным бюджетам на выполнение передаваемых полномочий субъектов Российской Федерации</t>
  </si>
  <si>
    <t>000 20230024000000150</t>
  </si>
  <si>
    <t>Субвенции бюджетам городских поселений на выполнение передаваемых полномочий субъектов Российской Федерации</t>
  </si>
  <si>
    <t>000 20230024130000150</t>
  </si>
  <si>
    <t>Субвенции бюджетам на осуществление первичного воинского учета на территориях, где отсутствуют военные комиссариаты</t>
  </si>
  <si>
    <t>000 20235118000000150</t>
  </si>
  <si>
    <t>Субвенции бюджетам городских поселений на осуществление первичного воинского учета на территориях, где отсутствуют военные комиссариаты</t>
  </si>
  <si>
    <t>000 20235118130000150</t>
  </si>
  <si>
    <t>Иные межбюджетные трансферты</t>
  </si>
  <si>
    <t>000 20240000000000150</t>
  </si>
  <si>
    <t>Прочие межбюджетные трансферты, передаваемые бюджетам</t>
  </si>
  <si>
    <t>000 20249999000000150</t>
  </si>
  <si>
    <t>Прочие межбюджетные трансферты, передаваемые бюджетам городских поселений</t>
  </si>
  <si>
    <t>000 20249999130000150</t>
  </si>
  <si>
    <t xml:space="preserve">                          2. Расходы бюджета</t>
  </si>
  <si>
    <t>Форма 0503117  с.2</t>
  </si>
  <si>
    <t>Код расхода по бюджетной классификации</t>
  </si>
  <si>
    <t>Расходы бюджета - всего</t>
  </si>
  <si>
    <t>200</t>
  </si>
  <si>
    <t>x</t>
  </si>
  <si>
    <t>АДМИНИСТРАЦИЯ ШОЛОХОВСКОГО ГОРОДСКОГО ПОСЕЛЕНИЯ</t>
  </si>
  <si>
    <t xml:space="preserve">951 0000 0000000000 000 </t>
  </si>
  <si>
    <t>ОБЩЕГОСУДАРСТВЕННЫЕ ВОПРОСЫ</t>
  </si>
  <si>
    <t xml:space="preserve">951 0100 0000000000 000 </t>
  </si>
  <si>
    <t>Функционирование Правительства Российской Федерации, высших исполнительных органов государственной власти субъектов Российской Федерации, местных администраций</t>
  </si>
  <si>
    <t xml:space="preserve">951 0104 0000000000 000 </t>
  </si>
  <si>
    <t xml:space="preserve">951 0104 0900000000 000 </t>
  </si>
  <si>
    <t> Подпрограмма «Энергосбережение и повышение энергетической эффективности учреждений органов муниципальных образований» муниципальной программы Шолоховского городского поселения «Энергоэффективность и развитие энергетики»</t>
  </si>
  <si>
    <t xml:space="preserve">951 0104 0910000000 000 </t>
  </si>
  <si>
    <t> Мероприятия по замене ламп накаливания на энергосберегающие в рамках подпрограммы «Энергосбережение и повышение энергетической эффективности учреждений органов муниципальных образований» муниципальной программы Шолоховского городского поселения «Энергоэффективность и развитие энергетики»</t>
  </si>
  <si>
    <t xml:space="preserve">951 0104 0910028270 000 </t>
  </si>
  <si>
    <t>Закупка товаров, работ и услуг для обеспечения государственных (муниципальных) нужд</t>
  </si>
  <si>
    <t xml:space="preserve">951 0104 0910028270 200 </t>
  </si>
  <si>
    <t>Иные закупки товаров, работ и услуг для обеспечения государственных (муниципальных) нужд</t>
  </si>
  <si>
    <t xml:space="preserve">951 0104 0910028270 240 </t>
  </si>
  <si>
    <t>Прочая закупка товаров, работ и услуг для обеспечения государственных (муниципальных) нужд</t>
  </si>
  <si>
    <t xml:space="preserve">951 0104 0910028270 244 </t>
  </si>
  <si>
    <t xml:space="preserve">951 0104 1000000000 000 </t>
  </si>
  <si>
    <t> Подпрограмма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t>
  </si>
  <si>
    <t xml:space="preserve">951 0104 1020000000 000 </t>
  </si>
  <si>
    <t>расходы на развитие и обновление информационной и телекоммуникационной инфраструктуры в рамках подпрограммы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t>
  </si>
  <si>
    <t xml:space="preserve">951 0104 1020028600 000 </t>
  </si>
  <si>
    <t xml:space="preserve">951 0104 1020028600 200 </t>
  </si>
  <si>
    <t xml:space="preserve">951 0104 1020028600 240 </t>
  </si>
  <si>
    <t xml:space="preserve">951 0104 1020028600 244 </t>
  </si>
  <si>
    <t xml:space="preserve">951 0104 1100000000 000 </t>
  </si>
  <si>
    <t> Подпрограмма «Нормативно-методическое обеспечение и организация бюджетного процесса» муниципальной программы Шолоховского городского поселения «Управление муниципальными финансами»</t>
  </si>
  <si>
    <t xml:space="preserve">951 0104 1120000000 000 </t>
  </si>
  <si>
    <t> Расходы на выплаты по оплате труда работников муниципального образования «Шолоховское городское поселение» в рамках подпрограммы «Нормативно-методическое обеспечение и организация бюджетного процесса» муниципальной программы Шолоховского городского поселения«Управление муниципальными финансами»</t>
  </si>
  <si>
    <t xml:space="preserve">951 0104 1120000110 000 </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</si>
  <si>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</si>
  <si>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 xml:space="preserve">951 0104 1120000110 100 </t>
  </si>
  <si>
    <t>Расходы на выплаты персоналу государственных (муниципальных) органов</t>
  </si>
  <si>
    <t xml:space="preserve">951 0104 1120000110 120 </t>
  </si>
  <si>
    <t>Фонд оплаты труда государственных (муниципальных) органов</t>
  </si>
  <si>
    <t xml:space="preserve">951 0104 1120000110 121 </t>
  </si>
  <si>
    <t>Иные выплаты персоналу государственных (муниципальных) органов, за исключением фонда оплаты труда</t>
  </si>
  <si>
    <t xml:space="preserve">951 0104 1120000110 122 </t>
  </si>
  <si>
    <t>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</si>
  <si>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 xml:space="preserve">951 0104 1120000110 129 </t>
  </si>
  <si>
    <t> Расходы на обеспечение деятельности работников муниципального образования Шолоховского городского поселения в рамках подпрограммы «Нормативно-методическое обеспечение и организация бюджетного процесса» муниципальной программы Шолоховского городского поселения«Управление муниципальными финансами»</t>
  </si>
  <si>
    <t xml:space="preserve">951 0104 1120000190 000 </t>
  </si>
  <si>
    <t xml:space="preserve">951 0104 1120000190 100 </t>
  </si>
  <si>
    <t xml:space="preserve">951 0104 1120000190 120 </t>
  </si>
  <si>
    <t xml:space="preserve">951 0104 1120000190 122 </t>
  </si>
  <si>
    <t xml:space="preserve">951 0104 1120000190 200 </t>
  </si>
  <si>
    <t xml:space="preserve">951 0104 1120000190 240 </t>
  </si>
  <si>
    <t xml:space="preserve">951 0104 1120000190 244 </t>
  </si>
  <si>
    <t>Закупка энергетических ресурсов</t>
  </si>
  <si>
    <t xml:space="preserve">951 0104 1120000190 247 </t>
  </si>
  <si>
    <t>Иные бюджетные ассигнования</t>
  </si>
  <si>
    <t xml:space="preserve">951 0104 1120000190 800 </t>
  </si>
  <si>
    <t>Уплата налогов, сборов и иных платежей</t>
  </si>
  <si>
    <t xml:space="preserve">951 0104 1120000190 850 </t>
  </si>
  <si>
    <t>Уплата прочих налогов, сборов</t>
  </si>
  <si>
    <t xml:space="preserve">951 0104 1120000190 852 </t>
  </si>
  <si>
    <t> Иные межбюджетные трансферты из бюджета Шолоховского городского поселения бюджету Белокалитвинского района в рамках подпрограммы «Нормативно-методическое обеспечение и организация бюджетного процесса» муниципальной программы Шолоховского городского поселления«Управление муниципальными финансами»</t>
  </si>
  <si>
    <t xml:space="preserve">951 0104 1120087030 000 </t>
  </si>
  <si>
    <t>Межбюджетные трансферты</t>
  </si>
  <si>
    <t xml:space="preserve">951 0104 1120087030 500 </t>
  </si>
  <si>
    <t xml:space="preserve">951 0104 1120087030 540 </t>
  </si>
  <si>
    <t xml:space="preserve">951 0104 9900000000 000 </t>
  </si>
  <si>
    <t> Непрограммные расходы</t>
  </si>
  <si>
    <t xml:space="preserve">951 0104 9990000000 000 </t>
  </si>
  <si>
    <t>Расходы на осуществление полномочий по определению в соответствии с частью 1 статьи  11.2 Областного закона от 25 октября 2002 года № 273-ЗС «Об административных  правонарушениях» перечня должностных лиц, уполномоченных составлять протоколы об  административных правонарушениях, по иным непрограммным мероприятиям в рамках  непро-граммного направления деятельности «Реализация функций иных государственных  органов Ростовской области»</t>
  </si>
  <si>
    <t xml:space="preserve">951 0104 9990072390 000 </t>
  </si>
  <si>
    <t xml:space="preserve">951 0104 9990072390 200 </t>
  </si>
  <si>
    <t xml:space="preserve">951 0104 9990072390 240 </t>
  </si>
  <si>
    <t xml:space="preserve">951 0104 9990072390 244 </t>
  </si>
  <si>
    <t>Обеспечение деятельности финансовых, налоговых и таможенных органов и органов финансового (финансово-бюджетного) надзора</t>
  </si>
  <si>
    <t xml:space="preserve">951 0106 0000000000 000 </t>
  </si>
  <si>
    <t xml:space="preserve">951 0106 9900000000 000 </t>
  </si>
  <si>
    <t xml:space="preserve">951 0106 9990000000 000 </t>
  </si>
  <si>
    <t> Межбюджетные трансферты из бюджета Шолоховского городского поселения бюджету Белокалитвинского района на финансирование расходов по осуществлению внешнего муниципального контроля в рамках непрограммных расходов Шолоховского городского поселения</t>
  </si>
  <si>
    <t xml:space="preserve">951 0106 9990087040 000 </t>
  </si>
  <si>
    <t xml:space="preserve">951 0106 9990087040 500 </t>
  </si>
  <si>
    <t xml:space="preserve">951 0106 9990087040 540 </t>
  </si>
  <si>
    <t>Другие общегосударственные вопросы</t>
  </si>
  <si>
    <t xml:space="preserve">951 0113 0000000000 000 </t>
  </si>
  <si>
    <t xml:space="preserve">951 0113 0400000000 000 </t>
  </si>
  <si>
    <t> Подпрограмма «Профилактика экстремизма и терроризма в Шолоховском городском поселении» муниципальной программы Шолоховского городского поселения «Обеспечение общественного порядка и противодействие преступности»</t>
  </si>
  <si>
    <t xml:space="preserve">951 0113 0410000000 000 </t>
  </si>
  <si>
    <t> Мероприятия по профилактике экстремизма и терроризма на территории Шолоховского городского поселения в рамках подпрограммы «Профилактика экстремизма и терроризма в Шолоховском городском поселении» муниципальной программы Шолоховского городского поселения«Обеспечение общественного порядка и противодействие преступности»</t>
  </si>
  <si>
    <t xml:space="preserve">951 0113 0410028140 000 </t>
  </si>
  <si>
    <t xml:space="preserve">951 0113 0410028140 200 </t>
  </si>
  <si>
    <t xml:space="preserve">951 0113 0410028140 240 </t>
  </si>
  <si>
    <t xml:space="preserve">951 0113 0410028140 244 </t>
  </si>
  <si>
    <t>Подпрограмма "Противодействие коррупции в Шолоховском городском поселении" муниципальной программы Шолоховского городского поселения «Обеспечение общественного порядка и противодействие преступности»</t>
  </si>
  <si>
    <t xml:space="preserve">951 0113 0420000000 000 </t>
  </si>
  <si>
    <t>Повышение эффективности механизмов выявления, предотвращения и урегулирования конфликта интересов на муниципальной службе Шолоховского городского поселения в рамках подпрограммы "Противодействие коррупции в Шолоховском городском поселении" муниципальной программы Шолоховского городского поселения «Обеспечение общественного порядка и противодействие преступности»</t>
  </si>
  <si>
    <t xml:space="preserve">951 0113 0420028150 000 </t>
  </si>
  <si>
    <t xml:space="preserve">951 0113 0420028150 200 </t>
  </si>
  <si>
    <t xml:space="preserve">951 0113 0420028150 240 </t>
  </si>
  <si>
    <t xml:space="preserve">951 0113 0420028150 244 </t>
  </si>
  <si>
    <t xml:space="preserve">951 0113 1000000000 000 </t>
  </si>
  <si>
    <t xml:space="preserve">951 0113 1020000000 000 </t>
  </si>
  <si>
    <t> Официальная публикация нормативно-правовых актов Шолоховского городского поселения, проектов правовых актов и иных информационных материалов в рамках подпрограммы «Обеспечение реализации муниципальной программы Шолоховского городского поселения «Муниципальная политика»</t>
  </si>
  <si>
    <t xml:space="preserve">951 0113 1020028310 000 </t>
  </si>
  <si>
    <t xml:space="preserve">951 0113 1020028310 200 </t>
  </si>
  <si>
    <t xml:space="preserve">951 0113 1020028310 240 </t>
  </si>
  <si>
    <t xml:space="preserve">951 0113 1020028310 244 </t>
  </si>
  <si>
    <t> Реализация направления расходов в рамках подпрограммы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 (Уплата налогов, сборов и иных платежей)</t>
  </si>
  <si>
    <t xml:space="preserve">951 0113 1020028320 000 </t>
  </si>
  <si>
    <t xml:space="preserve">951 0113 1020028320 800 </t>
  </si>
  <si>
    <t xml:space="preserve">951 0113 1020028320 850 </t>
  </si>
  <si>
    <t>Уплата налога на имущество организаций и земельного налога</t>
  </si>
  <si>
    <t xml:space="preserve">951 0113 1020028320 851 </t>
  </si>
  <si>
    <t xml:space="preserve">951 0113 1020028320 852 </t>
  </si>
  <si>
    <t>Уплата иных платежей</t>
  </si>
  <si>
    <t xml:space="preserve">951 0113 1020028320 853 </t>
  </si>
  <si>
    <t> Реализация направления расходов в рамках подпрограммы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 (Иные закупкитоваров, работ и услуг для беспечения государственных (муниципальных) нужд)</t>
  </si>
  <si>
    <t xml:space="preserve">951 0113 1020028340 000 </t>
  </si>
  <si>
    <t xml:space="preserve">951 0113 1020028340 200 </t>
  </si>
  <si>
    <t xml:space="preserve">951 0113 1020028340 240 </t>
  </si>
  <si>
    <t xml:space="preserve">951 0113 1020028340 244 </t>
  </si>
  <si>
    <t xml:space="preserve">951 0113 1100000000 000 </t>
  </si>
  <si>
    <t xml:space="preserve">951 0113 1120000000 000 </t>
  </si>
  <si>
    <t xml:space="preserve">951 0113 1120087030 000 </t>
  </si>
  <si>
    <t xml:space="preserve">951 0113 1120087030 500 </t>
  </si>
  <si>
    <t xml:space="preserve">951 0113 1120087030 540 </t>
  </si>
  <si>
    <t xml:space="preserve">951 0113 1300000000 000 </t>
  </si>
  <si>
    <t>Подпрограмма «Повышение эффективности управления муниципальным имуществом» муниципальной программы Шолоховского городского поселения "Управление муниципальным имуществом"</t>
  </si>
  <si>
    <t xml:space="preserve">951 0113 1310000000 000 </t>
  </si>
  <si>
    <t>Оценка рыночной стоимости объектов недвижимого и движимого имущества муниципальной собственностив рамках подпрограммы «Повышение эффективности управления муниципальным имуществом" муниципальной программы Шолоховского городского поселения "Управление муниципальным имуществом"</t>
  </si>
  <si>
    <t xml:space="preserve">951 0113 1310028620 000 </t>
  </si>
  <si>
    <t xml:space="preserve">951 0113 1310028620 200 </t>
  </si>
  <si>
    <t xml:space="preserve">951 0113 1310028620 240 </t>
  </si>
  <si>
    <t xml:space="preserve">951 0113 1310028620 244 </t>
  </si>
  <si>
    <t>Изготовление технической документации на объекты недвижимого имущества (технический план, технический паспорт) в рамках подпрограммы «Повышение эффективности управления муниципальным имуществом" муниципальной программы Шолоховского городского поселения "Управление муниципальным имуществом"</t>
  </si>
  <si>
    <t xml:space="preserve">951 0113 1310028650 000 </t>
  </si>
  <si>
    <t xml:space="preserve">951 0113 1310028650 200 </t>
  </si>
  <si>
    <t xml:space="preserve">951 0113 1310028650 240 </t>
  </si>
  <si>
    <t xml:space="preserve">951 0113 1310028650 244 </t>
  </si>
  <si>
    <t>Расходы на содержание имущества казны в рамках подпрограммы «Повышение эффективности управления муниципальным имуществом" муниципальной программы Шолоховского городского поселения "Управление муниципальным имуществом"</t>
  </si>
  <si>
    <t xml:space="preserve">951 0113 1310028700 000 </t>
  </si>
  <si>
    <t xml:space="preserve">951 0113 1310028700 200 </t>
  </si>
  <si>
    <t xml:space="preserve">951 0113 1310028700 240 </t>
  </si>
  <si>
    <t xml:space="preserve">951 0113 1310028700 244 </t>
  </si>
  <si>
    <t>НАЦИОНАЛЬНАЯ ОБОРОНА</t>
  </si>
  <si>
    <t xml:space="preserve">951 0200 0000000000 000 </t>
  </si>
  <si>
    <t>Мобилизационная и вневойсковая подготовка</t>
  </si>
  <si>
    <t xml:space="preserve">951 0203 0000000000 000 </t>
  </si>
  <si>
    <t xml:space="preserve">951 0203 9900000000 000 </t>
  </si>
  <si>
    <t xml:space="preserve">951 0203 9990000000 000 </t>
  </si>
  <si>
    <t> Расходы на осуществление первичного воинского учета на территориях, где отсутствуют военные комиссариаты в рам-ках непрограммных расходов государ-ственных органов Ростовской области (Субвенции)</t>
  </si>
  <si>
    <t xml:space="preserve">951 0203 9990051180 000 </t>
  </si>
  <si>
    <t xml:space="preserve">951 0203 9990051180 100 </t>
  </si>
  <si>
    <t xml:space="preserve">951 0203 9990051180 120 </t>
  </si>
  <si>
    <t xml:space="preserve">951 0203 9990051180 121 </t>
  </si>
  <si>
    <t xml:space="preserve">951 0203 9990051180 129 </t>
  </si>
  <si>
    <t>НАЦИОНАЛЬНАЯ БЕЗОПАСНОСТЬ И ПРАВООХРАНИТЕЛЬНАЯ ДЕЯТЕЛЬНОСТЬ</t>
  </si>
  <si>
    <t xml:space="preserve">951 0300 0000000000 000 </t>
  </si>
  <si>
    <t xml:space="preserve">951 0310 0000000000 000 </t>
  </si>
  <si>
    <t xml:space="preserve">951 0310 0500000000 000 </t>
  </si>
  <si>
    <t> Подпрограмма «Пожарная безопасность»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</si>
  <si>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951 0310 0510000000 000 </t>
  </si>
  <si>
    <t>Мероприятия по обеспечению первичных мер пожарной безопасности в границах поселения в рамках подпрограммы «Пожарная безопасность»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</si>
  <si>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951 0310 0510028160 000 </t>
  </si>
  <si>
    <t xml:space="preserve">951 0310 0510028160 200 </t>
  </si>
  <si>
    <t xml:space="preserve">951 0310 0510028160 240 </t>
  </si>
  <si>
    <t xml:space="preserve">951 0310 0510028160 244 </t>
  </si>
  <si>
    <t> Подпрограмма «Защита населения от чрезвычайных ситуаций»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</si>
  <si>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951 0310 0520000000 000 </t>
  </si>
  <si>
    <t>Мероприятия по обеспечению эффективного предупреждения и ликвидации чрезвычайных ситуаций природного и техногенного характера в рамках подпрограммы «Защита населения от чрезвычайных ситуаций»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</si>
  <si>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951 0310 0520028180 000 </t>
  </si>
  <si>
    <t xml:space="preserve">951 0310 0520028180 200 </t>
  </si>
  <si>
    <t xml:space="preserve">951 0310 0520028180 240 </t>
  </si>
  <si>
    <t xml:space="preserve">951 0310 0520028180 244 </t>
  </si>
  <si>
    <t>Иные межбюджетные трансферты из бюджета Шолоховского городского поселения бюджету Белокалитвинского района на содержание и организацию деятельности аварийно - спасательных формирований на территории Шолоховского городского поселения" в рамках подпрограммы «Защита населения от чрезвычайных ситуаций»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</si>
  <si>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951 0310 0520087010 000 </t>
  </si>
  <si>
    <t xml:space="preserve">951 0310 0520087010 500 </t>
  </si>
  <si>
    <t xml:space="preserve">951 0310 0520087010 540 </t>
  </si>
  <si>
    <t>НАЦИОНАЛЬНАЯ ЭКОНОМИКА</t>
  </si>
  <si>
    <t xml:space="preserve">951 0400 0000000000 000 </t>
  </si>
  <si>
    <t>Дорожное хозяйство (дорожные фонды)</t>
  </si>
  <si>
    <t xml:space="preserve">951 0409 0000000000 000 </t>
  </si>
  <si>
    <t xml:space="preserve">951 0409 0800000000 000 </t>
  </si>
  <si>
    <t> Подпрограмма «Развитие сети автомобильных дорог общего пользования Шолоховского городского поселения» муниципальной программы Шолоховского городского поселения «Развитие транспортной системы»</t>
  </si>
  <si>
    <t xml:space="preserve">951 0409 0810000000 000 </t>
  </si>
  <si>
    <t> Расходы на содержание автомобильных дорог местного значения в рамках подпрограммы «Развитие сети автомобильных дорог общего пользования Шолоховского городского поселения» муниципальной программы Шолоховского городского поселения «Развитие транспортной системы"</t>
  </si>
  <si>
    <t xml:space="preserve">951 0409 0810028230 000 </t>
  </si>
  <si>
    <t xml:space="preserve">951 0409 0810028230 200 </t>
  </si>
  <si>
    <t xml:space="preserve">951 0409 0810028230 240 </t>
  </si>
  <si>
    <t xml:space="preserve">951 0409 0810028230 244 </t>
  </si>
  <si>
    <t>Ремонт объектов транспортной инфраструктуры в рамках подпрограммы «Развитие сети автомобильных дорог общего пользования Шолоховского городского поселения» муниципальной программы Шолоховского городского поселения «Развитие транспортной системы"</t>
  </si>
  <si>
    <t xml:space="preserve">951 0409 0810028240 000 </t>
  </si>
  <si>
    <t xml:space="preserve">951 0409 0810028240 200 </t>
  </si>
  <si>
    <t xml:space="preserve">951 0409 0810028240 240 </t>
  </si>
  <si>
    <t xml:space="preserve">951 0409 0810028240 244 </t>
  </si>
  <si>
    <t> Подпрограмма «Повышение безопасности дорожного движения на территории Шолоховского городского поселения» муниципальной программы Шолоховского городского поселения «Развитие транспортной системы»</t>
  </si>
  <si>
    <t xml:space="preserve">951 0409 0820000000 000 </t>
  </si>
  <si>
    <t> Мероприятия по обеспечению безопасности дорожного движения в рамках подпрограммы «Повышение безопасности дорожного движения на территории Шолоховского городского поселения» муниципальной программы Шолоховского городского поселения «Развитие транспортной системы"</t>
  </si>
  <si>
    <t xml:space="preserve">951 0409 0820028260 000 </t>
  </si>
  <si>
    <t xml:space="preserve">951 0409 0820028260 200 </t>
  </si>
  <si>
    <t xml:space="preserve">951 0409 0820028260 240 </t>
  </si>
  <si>
    <t xml:space="preserve">951 0409 0820028260 244 </t>
  </si>
  <si>
    <t>Другие вопросы в области национальной экономики</t>
  </si>
  <si>
    <t xml:space="preserve">951 0412 0000000000 000 </t>
  </si>
  <si>
    <t xml:space="preserve">951 0412 1300000000 000 </t>
  </si>
  <si>
    <t>Подпронрамма "Землеустройство"муниципальной программы Шолоховского городского поселения "Управление муниципальным имуществом"</t>
  </si>
  <si>
    <t xml:space="preserve">951 0412 1320000000 000 </t>
  </si>
  <si>
    <t>Другие землеустроительные работы в рамках подпрограммы "Землеустройство" муниципальной прогграммы Шолоховского городского поселения "Управление муниципальным имуществом"</t>
  </si>
  <si>
    <t xml:space="preserve">951 0412 1320028660 000 </t>
  </si>
  <si>
    <t xml:space="preserve">951 0412 1320028660 200 </t>
  </si>
  <si>
    <t xml:space="preserve">951 0412 1320028660 240 </t>
  </si>
  <si>
    <t xml:space="preserve">951 0412 1320028660 244 </t>
  </si>
  <si>
    <t>ЖИЛИЩНО-КОММУНАЛЬНОЕ ХОЗЯЙСТВО</t>
  </si>
  <si>
    <t xml:space="preserve">951 0500 0000000000 000 </t>
  </si>
  <si>
    <t>Жилищное хозяйство</t>
  </si>
  <si>
    <t xml:space="preserve">951 0501 0000000000 000 </t>
  </si>
  <si>
    <t xml:space="preserve">951 0501 0200000000 000 </t>
  </si>
  <si>
    <t> Подпрограмма «Переселение граждан их аварийного жилищного фонда Шолоховского городского поселения на 2014 -2020 годы» муниципальной программы Шолоховского городского поселения «Обеспечение доступным и комфортным жильем населения Шолоховского городского поселения»</t>
  </si>
  <si>
    <t xml:space="preserve">951 0501 0220000000 000 </t>
  </si>
  <si>
    <t> Расходы на снос многоквартирного аварийного жилищного фонда, признанного непригодным для проживания, аварийным и подлежащим сносу или реконструкции в рамках подпрограммы «Переселение граждан из многоквартирных домов, признанных аварийными после 1 января 2012 г., в 2019 -2030 годах» муниципальной программы Шолоховского городского поселения «Переселение граждан из многоквартирных домов, признанных аварийными после 1 января 2012 г., в 2019 -2030 годах"</t>
  </si>
  <si>
    <t xml:space="preserve">951 0501 0220028470 000 </t>
  </si>
  <si>
    <t xml:space="preserve">951 0501 0220028470 200 </t>
  </si>
  <si>
    <t xml:space="preserve">951 0501 0220028470 240 </t>
  </si>
  <si>
    <t xml:space="preserve">951 0501 0220028470 244 </t>
  </si>
  <si>
    <t>Региональный проект "Обеспечение устойчивого сокращения непригодного для проживания жилищного фонда" по национальному проекту "Жильё и городская среда"</t>
  </si>
  <si>
    <t xml:space="preserve">951 0501 022F300000 000 </t>
  </si>
  <si>
    <t>Расходы на обеспечение мероприятий по переселению граждан из аварийного жилищного фонда, в том числе переселению граждан из аварийного жилищного фонда с учётом необходимости развития малоэтажного жилищного строительства за счёт средств, поступивших от государственной корпорации - Фонда содействия реформированию жилищно-коммунального хозяйства,в рамках подпрограммы«Переселение граждан из многоквартирных домов, признанных аварийными после 1 января 2012 г., в 2019 -2030 годах» муниципальной программы Шолоховского городского поселения «Переселение граждан из многоквартирных домов, признанных аварийными после 1 января 2012 г., в 2019 -2030 годах"</t>
  </si>
  <si>
    <t xml:space="preserve">951 0501 022F367483 000 </t>
  </si>
  <si>
    <t>Капитальные вложения в объекты государственной (муниципальной) собственности</t>
  </si>
  <si>
    <t xml:space="preserve">951 0501 022F367483 400 </t>
  </si>
  <si>
    <t>Бюджетные инвестиции</t>
  </si>
  <si>
    <t xml:space="preserve">951 0501 022F367483 410 </t>
  </si>
  <si>
    <t>Бюджетные инвестиции на приобретение объектов недвижимого имущества в государственную (муниципальную) собственность</t>
  </si>
  <si>
    <t xml:space="preserve">951 0501 022F367483 412 </t>
  </si>
  <si>
    <t xml:space="preserve">951 0501 0300000000 000 </t>
  </si>
  <si>
    <t> Подпрограмма «Развитие жилищного хозяйства в Шолоховском городском поселении»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</si>
  <si>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951 0501 0310000000 000 </t>
  </si>
  <si>
    <t>Мероприятия по обеспечению содержания муниципального жилого фонда в рамках подпрограммы «Развитие жилищного хозяйства в Шолоховском городском поселении» муниципальной программы Шолоховского городского поселения беспечение качественными жилищно-коммунальными услугами населения Шолоховского городского поселения»</t>
  </si>
  <si>
    <t xml:space="preserve">951 0501 0310028090 000 </t>
  </si>
  <si>
    <t xml:space="preserve">951 0501 0310028090 200 </t>
  </si>
  <si>
    <t xml:space="preserve">951 0501 0310028090 240 </t>
  </si>
  <si>
    <t xml:space="preserve">951 0501 0310028090 244 </t>
  </si>
  <si>
    <t xml:space="preserve">951 0501 0310028090 800 </t>
  </si>
  <si>
    <t>Исполнение судебных актов</t>
  </si>
  <si>
    <t xml:space="preserve">951 0501 0310028090 830 </t>
  </si>
  <si>
    <t>Исполнение судебных актов Российской Федерации и мировых соглашений по возмещению причиненного вреда</t>
  </si>
  <si>
    <t xml:space="preserve">951 0501 0310028090 831 </t>
  </si>
  <si>
    <t>Коммунальное хозяйство</t>
  </si>
  <si>
    <t xml:space="preserve">951 0502 0000000000 000 </t>
  </si>
  <si>
    <t xml:space="preserve">951 0502 0300000000 000 </t>
  </si>
  <si>
    <t>Подпрограмма "Формирование комплексной системы управления отходами и вторичными  материальными ресурсами на территории Шолоховского городского поселения"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</si>
  <si>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951 0502 0330000000 000 </t>
  </si>
  <si>
    <t>Расходы на реализацию иницитативных проектов в рамках подпрограммы "Формирование комплексной системы управления отходами и вторичными материальными ресурсами на территории Шолоховского городского поселения"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</si>
  <si>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951 0502 0330028690 000 </t>
  </si>
  <si>
    <t xml:space="preserve">951 0502 0330028690 200 </t>
  </si>
  <si>
    <t xml:space="preserve">951 0502 0330028690 240 </t>
  </si>
  <si>
    <t xml:space="preserve">951 0502 0330028690 244 </t>
  </si>
  <si>
    <t>Подпрограмма "Создание условий для обеспечения качественными коммунальными услугами  населения Шолоховского городского поселения"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</si>
  <si>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951 0502 0340000000 000 </t>
  </si>
  <si>
    <t>Иные межбюджетные трансферты на возмещение предприятиям жилищно-коммунального хозяйства части платы граждан за коммунальные услуги в объеме свыше установленных индексов максимального роста размера платы граждан за коммунальные услуги врамках подпрограммы «Создание условий для обеспечения качественными коммунальными услугами населения Шолоховского городского поселения"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</si>
  <si>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0502 03400S3660 000 </t>
  </si>
  <si>
    <t xml:space="preserve">951 0502 03400S3660 800 </t>
  </si>
  <si>
    <t>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</si>
  <si>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 xml:space="preserve">951 0502 03400S3660 810 </t>
  </si>
  <si>
    <t>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</si>
  <si>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 xml:space="preserve">951 0502 03400S3660 811 </t>
  </si>
  <si>
    <t xml:space="preserve">951 0502 1300000000 000 </t>
  </si>
  <si>
    <t xml:space="preserve">951 0502 1310000000 000 </t>
  </si>
  <si>
    <t xml:space="preserve">951 0502 1310028700 000 </t>
  </si>
  <si>
    <t xml:space="preserve">951 0502 1310028700 200 </t>
  </si>
  <si>
    <t xml:space="preserve">951 0502 1310028700 240 </t>
  </si>
  <si>
    <t xml:space="preserve">951 0502 1310028700 247 </t>
  </si>
  <si>
    <t xml:space="preserve">951 0502 9900000000 000 </t>
  </si>
  <si>
    <t xml:space="preserve">951 0502 9990000000 000 </t>
  </si>
  <si>
    <t>Реализация направления расходов в рамках непрограммного направления деятельности "Реализация функций иных органов местного самоуправления Шолоховского городского поселения"</t>
  </si>
  <si>
    <t xml:space="preserve">951 0502 9990097750 000 </t>
  </si>
  <si>
    <t xml:space="preserve">951 0502 9990097750 200 </t>
  </si>
  <si>
    <t xml:space="preserve">951 0502 9990097750 240 </t>
  </si>
  <si>
    <t xml:space="preserve">951 0502 9990097750 244 </t>
  </si>
  <si>
    <t>Благоустройство</t>
  </si>
  <si>
    <t xml:space="preserve">951 0503 0000000000 000 </t>
  </si>
  <si>
    <t xml:space="preserve">951 0503 1200000000 000 </t>
  </si>
  <si>
    <t> Подпрограмма «Развитие и содержание сетей уличного освещения на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</si>
  <si>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951 0503 1210000000 000 </t>
  </si>
  <si>
    <t> Расходы на реализацию мероприятий по уличному (наружному) освещению территории поселения в рамках подпрограммы «Развитие и содержание сетей уличного освещения на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 "</t>
  </si>
  <si>
    <t xml:space="preserve">951 0503 1210028430 000 </t>
  </si>
  <si>
    <t xml:space="preserve">951 0503 1210028430 200 </t>
  </si>
  <si>
    <t xml:space="preserve">951 0503 1210028430 240 </t>
  </si>
  <si>
    <t xml:space="preserve">951 0503 1210028430 247 </t>
  </si>
  <si>
    <t> Подпрограмма «Озеленение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</si>
  <si>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951 0503 1220000000 000 </t>
  </si>
  <si>
    <t> Расходы на реализацию мероприятий по озеленению территории поселения в рамках подпрограммы «Озеленение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</si>
  <si>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951 0503 1220028440 000 </t>
  </si>
  <si>
    <t xml:space="preserve">951 0503 1220028440 200 </t>
  </si>
  <si>
    <t xml:space="preserve">951 0503 1220028440 240 </t>
  </si>
  <si>
    <t xml:space="preserve">951 0503 1220028440 244 </t>
  </si>
  <si>
    <t> Подпрограмма «Благоустройство и санитарное содержание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</si>
  <si>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951 0503 1230000000 000 </t>
  </si>
  <si>
    <t>Расходы на реализацию мероприятий по организации и содержанию мест захоронения в рамках  подпрограммы «Благоустройство и санитарное содержание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</si>
  <si>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951 0503 1230028450 000 </t>
  </si>
  <si>
    <t xml:space="preserve">951 0503 1230028450 200 </t>
  </si>
  <si>
    <t xml:space="preserve">951 0503 1230028450 240 </t>
  </si>
  <si>
    <t xml:space="preserve">951 0503 1230028450 244 </t>
  </si>
  <si>
    <t>Расходы на реализацию мероприятий по содержанию и благоустройству территории парка Шолоховского городского поселения в рамках подпрограммы «Благоустройство и санитарное содержание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</si>
  <si>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951 0503 1230028460 000 </t>
  </si>
  <si>
    <t xml:space="preserve">951 0503 1230028460 200 </t>
  </si>
  <si>
    <t xml:space="preserve">951 0503 1230028460 240 </t>
  </si>
  <si>
    <t xml:space="preserve">951 0503 1230028460 244 </t>
  </si>
  <si>
    <t>Расходы на реализация прочих мероприятий по благоустройству территории поселения в  рамках подпрограммы "Благоустройство и санитарное содержание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</si>
  <si>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951 0503 1230028530 000 </t>
  </si>
  <si>
    <t xml:space="preserve">951 0503 1230028530 200 </t>
  </si>
  <si>
    <t xml:space="preserve">951 0503 1230028530 240 </t>
  </si>
  <si>
    <t xml:space="preserve">951 0503 1230028530 244 </t>
  </si>
  <si>
    <t xml:space="preserve">951 0503 1400000000 000 </t>
  </si>
  <si>
    <t>Подпрограмма «Благоустройство общественных территорий на территории Шолоховского городского поселения» муниципальной программы Шолоховского городского поселения "Формирование комфортной городской среды муниципального образования "Шолоховское городское поселение" на 2018-2022 годы</t>
  </si>
  <si>
    <t xml:space="preserve">951 0503 1410000000 000 </t>
  </si>
  <si>
    <t>Расходы на реализацию мероприятий по содержанию и благоустройству общественной территории в рамках подпрограммы «Благоустройство общественных территорий на территории Шолоховского городского поселения» муниципальной программы Шолоховского городского поселения «Формирование комфортной городской среды муниципального образования "Шолоховское городское поселение"на 2018-2022 годы</t>
  </si>
  <si>
    <t xml:space="preserve">951 0503 1410028280 000 </t>
  </si>
  <si>
    <t xml:space="preserve">951 0503 1410028280 200 </t>
  </si>
  <si>
    <t xml:space="preserve">951 0503 1410028280 240 </t>
  </si>
  <si>
    <t xml:space="preserve">951 0503 1410028280 247 </t>
  </si>
  <si>
    <t>ОХРАНА ОКРУЖАЮЩЕЙ СРЕДЫ</t>
  </si>
  <si>
    <t xml:space="preserve">951 0600 0000000000 000 </t>
  </si>
  <si>
    <t>Другие вопросы в области охраны окружающей среды</t>
  </si>
  <si>
    <t xml:space="preserve">951 0605 0000000000 000 </t>
  </si>
  <si>
    <t xml:space="preserve">951 0605 1500000000 000 </t>
  </si>
  <si>
    <t>Подпрограмма "Охрана окружающей среды в Шолоховском городском поселении" муниципальной программы Шолоховского городского поселения "Охрана окружающей среды и рациональное природопользование"</t>
  </si>
  <si>
    <t xml:space="preserve">951 0605 1510000000 000 </t>
  </si>
  <si>
    <t>Ликвидация несанкционированных свалок в рамках подпрограммы "Охрана окружающей среды в Шолоховском городском поселении" муниципальной программы Шолоховского городского поселения "Охрана окружающей среды и рациональное природопользование"</t>
  </si>
  <si>
    <t xml:space="preserve">951 0605 1510086020 000 </t>
  </si>
  <si>
    <t xml:space="preserve">951 0605 1510086020 200 </t>
  </si>
  <si>
    <t xml:space="preserve">951 0605 1510086020 240 </t>
  </si>
  <si>
    <t xml:space="preserve">951 0605 1510086020 244 </t>
  </si>
  <si>
    <t>ОБРАЗОВАНИЕ</t>
  </si>
  <si>
    <t xml:space="preserve">951 0700 0000000000 000 </t>
  </si>
  <si>
    <t>Профессиональная подготовка, переподготовка и повышение квалификации</t>
  </si>
  <si>
    <t xml:space="preserve">951 0705 0000000000 000 </t>
  </si>
  <si>
    <t xml:space="preserve">951 0705 1100000000 000 </t>
  </si>
  <si>
    <t xml:space="preserve">951 0705 1120000000 000 </t>
  </si>
  <si>
    <t>Расходы на дополнительное профессиональное образование и повышение квалификации работников администрации Шолоховского городского поселения в рамках подпрограммы «Нормативно-методическое обеспечение и организация бюджетного процесса» муниципальной программы Шолоховского городского поселения«Управление муниципальными финансами»</t>
  </si>
  <si>
    <t xml:space="preserve">951 0705 1120028610 000 </t>
  </si>
  <si>
    <t xml:space="preserve">951 0705 1120028610 200 </t>
  </si>
  <si>
    <t xml:space="preserve">951 0705 1120028610 240 </t>
  </si>
  <si>
    <t xml:space="preserve">951 0705 1120028610 244 </t>
  </si>
  <si>
    <t>КУЛЬТУРА, КИНЕМАТОГРАФИЯ</t>
  </si>
  <si>
    <t xml:space="preserve">951 0800 0000000000 000 </t>
  </si>
  <si>
    <t>Культура</t>
  </si>
  <si>
    <t xml:space="preserve">951 0801 0000000000 000 </t>
  </si>
  <si>
    <t xml:space="preserve">951 0801 0600000000 000 </t>
  </si>
  <si>
    <t> Подпрограмма «Развитие культуры» муниципальной программы Шолоховского городского поселения «Развитие культуры"</t>
  </si>
  <si>
    <t xml:space="preserve">951 0801 0610000000 000 </t>
  </si>
  <si>
    <t> Расходы на обеспечение деятельности (оказание услуг) бюджетного учреждения в рамках подпрограммы "Развитие культуры" муниципальной программы Шолоховского городского поселения "Развитие культуры" (Субсидии бюджетным учреждениям)</t>
  </si>
  <si>
    <t xml:space="preserve">951 0801 0610000590 000 </t>
  </si>
  <si>
    <t>Предоставление субсидий бюджетным, автономным учреждениям и иным некоммерческим организациям</t>
  </si>
  <si>
    <t xml:space="preserve">951 0801 0610000590 600 </t>
  </si>
  <si>
    <t>Субсидии бюджетным учреждениям</t>
  </si>
  <si>
    <t xml:space="preserve">951 0801 0610000590 610 </t>
  </si>
  <si>
    <t>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</si>
  <si>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951 0801 0610000590 611 </t>
  </si>
  <si>
    <t> Подпрограмма «Развитие библиотечного дела» муниципальной программы Шолоховского городского поселения «Развитие культуры »</t>
  </si>
  <si>
    <t xml:space="preserve">951 0801 0620000000 000 </t>
  </si>
  <si>
    <t>Иные межбюджетные трансферты из бюджета Шолоховского городского поселения бюджету Белокалитвинского района на расходы по обеспечению деятельности библиотек и обеспечение деятельности центральной бухгалтерии и аппарата управления в рамках подпрограммы «Развитие библиотечного дела» муниципальной программы Шолоховского городского поселения «Развитие культуры»</t>
  </si>
  <si>
    <t xml:space="preserve">951 0801 0620087020 000 </t>
  </si>
  <si>
    <t xml:space="preserve">951 0801 0620087020 500 </t>
  </si>
  <si>
    <t xml:space="preserve">951 0801 0620087020 540 </t>
  </si>
  <si>
    <t>СОЦИАЛЬНАЯ ПОЛИТИКА</t>
  </si>
  <si>
    <t xml:space="preserve">951 1000 0000000000 000 </t>
  </si>
  <si>
    <t>Пенсионное обеспечение</t>
  </si>
  <si>
    <t xml:space="preserve">951 1001 0000000000 000 </t>
  </si>
  <si>
    <t xml:space="preserve">951 1001 0100000000 000 </t>
  </si>
  <si>
    <t> Подпрограмма «Выплата муниципальной пенсии за выслугу лет лицам, замещавшим муниципальные должности и должности муниципальной службы в поселении» муниципальной программы Шолоховского городского поселения «Социальная поддержка граждан»</t>
  </si>
  <si>
    <t xml:space="preserve">951 1001 0110000000 000 </t>
  </si>
  <si>
    <t> Выплата ежемесячной муниципальной пенсии за выслугу лет в рамках подпрограммы «Выплата муниципальной пенсии за выслугу лет лицам, замещавшим муниципальные должности и должности муниципальной службы в поселении» муниципальной программы Шолоховского городского поселения «Социальная поддержка граждан»</t>
  </si>
  <si>
    <t xml:space="preserve">951 1001 0110028010 000 </t>
  </si>
  <si>
    <t>Социальное обеспечение и иные выплаты населению</t>
  </si>
  <si>
    <t xml:space="preserve">951 1001 0110028010 300 </t>
  </si>
  <si>
    <t>Публичные нормативные социальные выплаты гражданам</t>
  </si>
  <si>
    <t xml:space="preserve">951 1001 0110028010 310 </t>
  </si>
  <si>
    <t>Иные пенсии, социальные доплаты к пенсиям</t>
  </si>
  <si>
    <t xml:space="preserve">951 1001 0110028010 312 </t>
  </si>
  <si>
    <t>ФИЗИЧЕСКАЯ КУЛЬТУРА И СПОРТ</t>
  </si>
  <si>
    <t xml:space="preserve">951 1100 0000000000 000 </t>
  </si>
  <si>
    <t>Массовый спорт</t>
  </si>
  <si>
    <t xml:space="preserve">951 1102 0000000000 000 </t>
  </si>
  <si>
    <t xml:space="preserve">951 1102 0700000000 000 </t>
  </si>
  <si>
    <t> Подпрограмма «Развитие массового спорта Шолоховского поселения» муниципальной программы Шолоховского городского поселения «Развитие физической культуры и спорта»</t>
  </si>
  <si>
    <t xml:space="preserve">951 1102 0710000000 000 </t>
  </si>
  <si>
    <t> Физкультурные и массовые спортивные мероприятия в рамках подпрограммы «Развитие массового спорта Шолоховского городского поселения» муниципальной программы Шолоховского городского поселения «Развитие физической культуры и спорта» (Иные закупки товаров, работ и услуг)</t>
  </si>
  <si>
    <t xml:space="preserve">951 1102 0710028220 000 </t>
  </si>
  <si>
    <t xml:space="preserve">951 1102 0710028220 200 </t>
  </si>
  <si>
    <t xml:space="preserve">951 1102 0710028220 240 </t>
  </si>
  <si>
    <t xml:space="preserve">951 1102 0710028220 244 </t>
  </si>
  <si>
    <t>Результат исполнения бюджета (дефицит / профицит)</t>
  </si>
  <si>
    <t>450</t>
  </si>
  <si>
    <t xml:space="preserve">x                    </t>
  </si>
  <si>
    <t xml:space="preserve">             Форма 0503117  с.3</t>
  </si>
  <si>
    <t xml:space="preserve">                    3. Источники финансирования дефицита бюджета</t>
  </si>
  <si>
    <t>Код источника финансирования дефицита бюджета по бюджетной классификации</t>
  </si>
  <si>
    <t>Источники финансирования дефицита бюджета - всего</t>
  </si>
  <si>
    <t>500</t>
  </si>
  <si>
    <t>источники внутреннего финансирования бюджета</t>
  </si>
  <si>
    <t>520</t>
  </si>
  <si>
    <t>из них:</t>
  </si>
  <si>
    <t>источники внешнего финансирования бюджета</t>
  </si>
  <si>
    <t>620</t>
  </si>
  <si>
    <t>Изменение остатков средств</t>
  </si>
  <si>
    <t>700</t>
  </si>
  <si>
    <t>*** 01000000000000000</t>
  </si>
  <si>
    <t>Изменение остатков средств на счетах по учету средств бюджета</t>
  </si>
  <si>
    <t>*** 01050000000000000</t>
  </si>
  <si>
    <t>увеличение остатков средств, всего</t>
  </si>
  <si>
    <t>710</t>
  </si>
  <si>
    <t>000 01050000000000500</t>
  </si>
  <si>
    <t>Увеличение прочих остатков денежных средств бюджетов городских поселений</t>
  </si>
  <si>
    <t>000 01050201130000510</t>
  </si>
  <si>
    <t>уменьшение остатков средств, всего</t>
  </si>
  <si>
    <t>720</t>
  </si>
  <si>
    <t>000 01050000000000600</t>
  </si>
  <si>
    <t>Уменьшение прочих остатков денежных средств бюджетов городских поселений</t>
  </si>
  <si>
    <t>000 01050201130000610</t>
  </si>
  <si>
    <t>"________"    _______________  200___  г.</t>
  </si>
  <si>
    <t>Доходы/EXPORT_SRC_KIND</t>
  </si>
  <si>
    <t>ПОС</t>
  </si>
  <si>
    <t>Доходы/FORM_CODE</t>
  </si>
  <si>
    <t>117</t>
  </si>
  <si>
    <t>Доходы/REG_DATE</t>
  </si>
  <si>
    <t>Доходы/RANGE_NAMES</t>
  </si>
  <si>
    <t>1</t>
  </si>
  <si>
    <t>Доходы/EXPORT_VB_CODE</t>
  </si>
  <si>
    <t>3</t>
  </si>
  <si>
    <t>Доходы/EXPORT_PARAM_SRC_KIND</t>
  </si>
  <si>
    <t>Доходы/FinTexExportButtonView</t>
  </si>
  <si>
    <t/>
  </si>
  <si>
    <t>Доходы/PARAMS</t>
  </si>
  <si>
    <t>Доходы/FILE_NAME</t>
  </si>
  <si>
    <t>D:\117Y01.txt</t>
  </si>
  <si>
    <t>Доходы/EXPORT_SRC_CODE</t>
  </si>
  <si>
    <t>Доходы/PERIOD</t>
  </si>
  <si>
    <t xml:space="preserve">Защита населения и территории от чрезвычайных ситуаций природного и техногенного характера, пожарная безопасность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</si>
</sst>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2" formatCode="dd/mm/yyyy\ &quot;г.&quot;"/>
    <numFmt numFmtId="173" formatCode="?"/>
  </numFmts>
  <fonts count="5" x14ac:knownFonts="1">
    <font>
      <sz val="10"/>
      <name val="Arial"/>
    </font>
    <font>
      <b/>
      <sz val="11"/>
      <name val="Arial Cyr"/>
    </font>
    <font>
      <sz val="8"/>
      <name val="Arial Cyr"/>
    </font>
    <font>
      <sz val="10"/>
      <name val="Arial Cyr"/>
    </font>
    <font>
      <b/>
      <sz val="8"/>
      <name val="Arial Cyr"/>
    </font>
  </fonts>
  <fills count="2">
    <fill>
      <patternFill patternType="none"/>
    </fill>
    <fill>
      <patternFill patternType="gray125"/>
    </fill>
  </fills>
  <borders count="46">
    <border>
      <left/>
      <right/>
      <top/>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hair">
        <color indexed="64"/>
      </top>
      <bottom style="hair">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medium">
        <color indexed="64"/>
      </right>
      <top style="hair">
        <color indexed="64"/>
      </top>
      <bottom/>
      <diagonal/>
    </border>
    <border>
      <left style="medium">
        <color indexed="64"/>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style="medium">
        <color indexed="64"/>
      </right>
      <top/>
      <bottom style="hair">
        <color indexed="64"/>
      </bottom>
      <diagonal/>
    </border>
    <border>
      <left style="thin">
        <color indexed="64"/>
      </left>
      <right/>
      <top/>
      <bottom style="thin">
        <color indexed="64"/>
      </bottom>
      <diagonal/>
    </border>
    <border>
      <left/>
      <right/>
      <top style="thin">
        <color indexed="64"/>
      </top>
      <bottom/>
      <diagonal/>
    </border>
    <border>
      <left/>
      <right/>
      <top style="medium">
        <color indexed="64"/>
      </top>
      <bottom/>
      <diagonal/>
    </border>
    <border>
      <left style="thin">
        <color indexed="64"/>
      </left>
      <right/>
      <top style="medium">
        <color indexed="64"/>
      </top>
      <bottom/>
      <diagonal/>
    </border>
    <border>
      <left style="thin">
        <color indexed="64"/>
      </left>
      <right/>
      <top/>
      <bottom/>
      <diagonal/>
    </border>
    <border>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hair">
        <color indexed="64"/>
      </top>
      <bottom style="hair">
        <color indexed="64"/>
      </bottom>
      <diagonal/>
    </border>
    <border>
      <left style="thin">
        <color indexed="64"/>
      </left>
      <right/>
      <top style="hair">
        <color indexed="64"/>
      </top>
      <bottom/>
      <diagonal/>
    </border>
  </borders>
  <cellStyleXfs count="1">
    <xf numFmtId="0" fontId="0" fillId="0" borderId="0"/>
  </cellStyleXfs>
  <cellXfs count="124">
    <xf numFmtId="0" fontId="0" fillId="0" borderId="0" xfId="0"/>
    <xf numFmtId="0" fontId="1" fillId="0" borderId="0" xfId="0" applyFont="1" applyBorder="1" applyAlignment="1" applyProtection="1">
      <alignment horizontal="center"/>
    </xf>
    <xf numFmtId="0" fontId="2" fillId="0" borderId="0" xfId="0" applyFont="1" applyBorder="1" applyAlignment="1" applyProtection="1"/>
    <xf numFmtId="0" fontId="2" fillId="0" borderId="0" xfId="0" applyFont="1" applyBorder="1" applyAlignment="1" applyProtection="1">
      <alignment horizontal="right"/>
    </xf>
    <xf numFmtId="0" fontId="2" fillId="0" borderId="1" xfId="0" applyFont="1" applyBorder="1" applyAlignment="1" applyProtection="1">
      <alignment horizontal="center"/>
    </xf>
    <xf numFmtId="0" fontId="3" fillId="0" borderId="0" xfId="0" applyFont="1" applyBorder="1" applyAlignment="1" applyProtection="1">
      <alignment horizontal="left"/>
    </xf>
    <xf numFmtId="49" fontId="2" fillId="0" borderId="0" xfId="0" applyNumberFormat="1" applyFont="1" applyBorder="1" applyAlignment="1" applyProtection="1">
      <alignment horizontal="right"/>
    </xf>
    <xf numFmtId="49" fontId="2" fillId="0" borderId="2" xfId="0" applyNumberFormat="1" applyFont="1" applyBorder="1" applyAlignment="1" applyProtection="1">
      <alignment horizontal="centerContinuous"/>
    </xf>
    <xf numFmtId="0" fontId="2" fillId="0" borderId="0" xfId="0" applyFont="1" applyBorder="1" applyAlignment="1" applyProtection="1">
      <alignment horizontal="center"/>
    </xf>
    <xf numFmtId="172" fontId="2" fillId="0" borderId="3" xfId="0" applyNumberFormat="1" applyFont="1" applyBorder="1" applyAlignment="1" applyProtection="1">
      <alignment horizontal="center"/>
    </xf>
    <xf numFmtId="49" fontId="3" fillId="0" borderId="0" xfId="0" applyNumberFormat="1" applyFont="1" applyBorder="1" applyAlignment="1" applyProtection="1"/>
    <xf numFmtId="49" fontId="2" fillId="0" borderId="4" xfId="0" applyNumberFormat="1" applyFont="1" applyBorder="1" applyAlignment="1" applyProtection="1">
      <alignment horizontal="center"/>
    </xf>
    <xf numFmtId="0" fontId="2" fillId="0" borderId="0" xfId="0" applyFont="1" applyBorder="1" applyAlignment="1" applyProtection="1">
      <alignment horizontal="left"/>
    </xf>
    <xf numFmtId="49" fontId="2" fillId="0" borderId="3" xfId="0" applyNumberFormat="1" applyFont="1" applyBorder="1" applyAlignment="1" applyProtection="1">
      <alignment horizontal="center"/>
    </xf>
    <xf numFmtId="49" fontId="2" fillId="0" borderId="0" xfId="0" applyNumberFormat="1" applyFont="1" applyBorder="1" applyAlignment="1" applyProtection="1"/>
    <xf numFmtId="49" fontId="2" fillId="0" borderId="4" xfId="0" applyNumberFormat="1" applyFont="1" applyBorder="1" applyAlignment="1" applyProtection="1">
      <alignment horizontal="centerContinuous"/>
    </xf>
    <xf numFmtId="49" fontId="2" fillId="0" borderId="0" xfId="0" applyNumberFormat="1" applyFont="1" applyBorder="1" applyAlignment="1" applyProtection="1">
      <alignment horizontal="left"/>
    </xf>
    <xf numFmtId="49" fontId="2" fillId="0" borderId="7" xfId="0" applyNumberFormat="1" applyFont="1" applyBorder="1" applyAlignment="1" applyProtection="1">
      <alignment horizontal="centerContinuous"/>
    </xf>
    <xf numFmtId="0" fontId="1" fillId="0" borderId="0" xfId="0" applyFont="1" applyBorder="1" applyAlignment="1" applyProtection="1"/>
    <xf numFmtId="0" fontId="2" fillId="0" borderId="17" xfId="0" applyFont="1" applyBorder="1" applyAlignment="1" applyProtection="1">
      <alignment horizontal="center" vertical="center"/>
    </xf>
    <xf numFmtId="0" fontId="2" fillId="0" borderId="1" xfId="0" applyFont="1" applyBorder="1" applyAlignment="1" applyProtection="1">
      <alignment horizontal="center" vertical="center"/>
    </xf>
    <xf numFmtId="0" fontId="2" fillId="0" borderId="18" xfId="0" applyFont="1" applyBorder="1" applyAlignment="1" applyProtection="1">
      <alignment horizontal="center" vertical="center"/>
    </xf>
    <xf numFmtId="49" fontId="2" fillId="0" borderId="1" xfId="0" applyNumberFormat="1" applyFont="1" applyBorder="1" applyAlignment="1" applyProtection="1">
      <alignment horizontal="center" vertical="center"/>
    </xf>
    <xf numFmtId="49" fontId="2" fillId="0" borderId="19" xfId="0" applyNumberFormat="1" applyFont="1" applyBorder="1" applyAlignment="1" applyProtection="1">
      <alignment horizontal="center" vertical="center"/>
    </xf>
    <xf numFmtId="49" fontId="2" fillId="0" borderId="20" xfId="0" applyNumberFormat="1" applyFont="1" applyBorder="1" applyAlignment="1" applyProtection="1">
      <alignment horizontal="center" vertical="center"/>
    </xf>
    <xf numFmtId="49" fontId="2" fillId="0" borderId="21" xfId="0" applyNumberFormat="1" applyFont="1" applyBorder="1" applyAlignment="1" applyProtection="1">
      <alignment horizontal="left" wrapText="1"/>
    </xf>
    <xf numFmtId="49" fontId="2" fillId="0" borderId="22" xfId="0" applyNumberFormat="1" applyFont="1" applyBorder="1" applyAlignment="1" applyProtection="1">
      <alignment horizontal="center" wrapText="1"/>
    </xf>
    <xf numFmtId="49" fontId="2" fillId="0" borderId="23" xfId="0" applyNumberFormat="1" applyFont="1" applyBorder="1" applyAlignment="1" applyProtection="1">
      <alignment horizontal="center"/>
    </xf>
    <xf numFmtId="4" fontId="2" fillId="0" borderId="24" xfId="0" applyNumberFormat="1" applyFont="1" applyBorder="1" applyAlignment="1" applyProtection="1">
      <alignment horizontal="right"/>
    </xf>
    <xf numFmtId="4" fontId="2" fillId="0" borderId="25" xfId="0" applyNumberFormat="1" applyFont="1" applyBorder="1" applyAlignment="1" applyProtection="1">
      <alignment horizontal="right"/>
    </xf>
    <xf numFmtId="49" fontId="2" fillId="0" borderId="26" xfId="0" applyNumberFormat="1" applyFont="1" applyBorder="1" applyAlignment="1" applyProtection="1">
      <alignment horizontal="left" wrapText="1"/>
    </xf>
    <xf numFmtId="49" fontId="2" fillId="0" borderId="27" xfId="0" applyNumberFormat="1" applyFont="1" applyBorder="1" applyAlignment="1" applyProtection="1">
      <alignment horizontal="center" wrapText="1"/>
    </xf>
    <xf numFmtId="49" fontId="2" fillId="0" borderId="28" xfId="0" applyNumberFormat="1" applyFont="1" applyBorder="1" applyAlignment="1" applyProtection="1">
      <alignment horizontal="center"/>
    </xf>
    <xf numFmtId="4" fontId="2" fillId="0" borderId="29" xfId="0" applyNumberFormat="1" applyFont="1" applyBorder="1" applyAlignment="1" applyProtection="1">
      <alignment horizontal="right"/>
    </xf>
    <xf numFmtId="4" fontId="2" fillId="0" borderId="30" xfId="0" applyNumberFormat="1" applyFont="1" applyBorder="1" applyAlignment="1" applyProtection="1">
      <alignment horizontal="right"/>
    </xf>
    <xf numFmtId="49" fontId="2" fillId="0" borderId="31" xfId="0" applyNumberFormat="1" applyFont="1" applyBorder="1" applyAlignment="1" applyProtection="1">
      <alignment horizontal="left" wrapText="1"/>
    </xf>
    <xf numFmtId="49" fontId="2" fillId="0" borderId="14" xfId="0" applyNumberFormat="1" applyFont="1" applyBorder="1" applyAlignment="1" applyProtection="1">
      <alignment horizontal="center" wrapText="1"/>
    </xf>
    <xf numFmtId="49" fontId="2" fillId="0" borderId="32" xfId="0" applyNumberFormat="1" applyFont="1" applyBorder="1" applyAlignment="1" applyProtection="1">
      <alignment horizontal="center"/>
    </xf>
    <xf numFmtId="4" fontId="2" fillId="0" borderId="15" xfId="0" applyNumberFormat="1" applyFont="1" applyBorder="1" applyAlignment="1" applyProtection="1">
      <alignment horizontal="right"/>
    </xf>
    <xf numFmtId="4" fontId="2" fillId="0" borderId="16" xfId="0" applyNumberFormat="1" applyFont="1" applyBorder="1" applyAlignment="1" applyProtection="1">
      <alignment horizontal="right"/>
    </xf>
    <xf numFmtId="173" fontId="2" fillId="0" borderId="31" xfId="0" applyNumberFormat="1" applyFont="1" applyBorder="1" applyAlignment="1" applyProtection="1">
      <alignment horizontal="left" wrapText="1"/>
    </xf>
    <xf numFmtId="0" fontId="2" fillId="0" borderId="33" xfId="0" applyFont="1" applyBorder="1" applyAlignment="1" applyProtection="1">
      <alignment horizontal="left"/>
    </xf>
    <xf numFmtId="0" fontId="2" fillId="0" borderId="34" xfId="0" applyFont="1" applyBorder="1" applyAlignment="1" applyProtection="1">
      <alignment horizontal="center"/>
    </xf>
    <xf numFmtId="49" fontId="2" fillId="0" borderId="34" xfId="0" applyNumberFormat="1" applyFont="1" applyBorder="1" applyAlignment="1" applyProtection="1">
      <alignment horizontal="center" vertical="center"/>
    </xf>
    <xf numFmtId="0" fontId="3" fillId="0" borderId="0" xfId="0" applyFont="1" applyBorder="1" applyAlignment="1" applyProtection="1"/>
    <xf numFmtId="0" fontId="2" fillId="0" borderId="36" xfId="0" applyFont="1" applyBorder="1" applyAlignment="1" applyProtection="1">
      <alignment vertical="center" wrapText="1"/>
    </xf>
    <xf numFmtId="49" fontId="2" fillId="0" borderId="36" xfId="0" applyNumberFormat="1" applyFont="1" applyBorder="1" applyAlignment="1" applyProtection="1">
      <alignment horizontal="center" vertical="center" wrapText="1"/>
    </xf>
    <xf numFmtId="49" fontId="2" fillId="0" borderId="13" xfId="0" applyNumberFormat="1" applyFont="1" applyBorder="1" applyAlignment="1" applyProtection="1">
      <alignment vertical="center"/>
    </xf>
    <xf numFmtId="0" fontId="2" fillId="0" borderId="32" xfId="0" applyFont="1" applyBorder="1" applyAlignment="1" applyProtection="1">
      <alignment vertical="center" wrapText="1"/>
    </xf>
    <xf numFmtId="49" fontId="2" fillId="0" borderId="32" xfId="0" applyNumberFormat="1" applyFont="1" applyBorder="1" applyAlignment="1" applyProtection="1">
      <alignment horizontal="center" vertical="center" wrapText="1"/>
    </xf>
    <xf numFmtId="49" fontId="2" fillId="0" borderId="16" xfId="0" applyNumberFormat="1" applyFont="1" applyBorder="1" applyAlignment="1" applyProtection="1">
      <alignment vertical="center"/>
    </xf>
    <xf numFmtId="49" fontId="2" fillId="0" borderId="18" xfId="0" applyNumberFormat="1" applyFont="1" applyBorder="1" applyAlignment="1" applyProtection="1">
      <alignment horizontal="center" vertical="center"/>
    </xf>
    <xf numFmtId="49" fontId="4" fillId="0" borderId="31" xfId="0" applyNumberFormat="1" applyFont="1" applyBorder="1" applyAlignment="1" applyProtection="1">
      <alignment horizontal="left" wrapText="1"/>
    </xf>
    <xf numFmtId="49" fontId="4" fillId="0" borderId="37" xfId="0" applyNumberFormat="1" applyFont="1" applyBorder="1" applyAlignment="1" applyProtection="1">
      <alignment horizontal="center" wrapText="1"/>
    </xf>
    <xf numFmtId="49" fontId="4" fillId="0" borderId="32" xfId="0" applyNumberFormat="1" applyFont="1" applyBorder="1" applyAlignment="1" applyProtection="1">
      <alignment horizontal="center"/>
    </xf>
    <xf numFmtId="4" fontId="4" fillId="0" borderId="15" xfId="0" applyNumberFormat="1" applyFont="1" applyBorder="1" applyAlignment="1" applyProtection="1">
      <alignment horizontal="right"/>
    </xf>
    <xf numFmtId="4" fontId="4" fillId="0" borderId="32" xfId="0" applyNumberFormat="1" applyFont="1" applyBorder="1" applyAlignment="1" applyProtection="1">
      <alignment horizontal="right"/>
    </xf>
    <xf numFmtId="4" fontId="4" fillId="0" borderId="16" xfId="0" applyNumberFormat="1" applyFont="1" applyBorder="1" applyAlignment="1" applyProtection="1">
      <alignment horizontal="right"/>
    </xf>
    <xf numFmtId="0" fontId="2" fillId="0" borderId="26" xfId="0" applyFont="1" applyBorder="1" applyAlignment="1" applyProtection="1"/>
    <xf numFmtId="0" fontId="3" fillId="0" borderId="27" xfId="0" applyFont="1" applyBorder="1" applyAlignment="1" applyProtection="1"/>
    <xf numFmtId="0" fontId="3" fillId="0" borderId="28" xfId="0" applyFont="1" applyBorder="1" applyAlignment="1" applyProtection="1">
      <alignment horizontal="center"/>
    </xf>
    <xf numFmtId="0" fontId="3" fillId="0" borderId="29" xfId="0" applyFont="1" applyBorder="1" applyAlignment="1" applyProtection="1">
      <alignment horizontal="right"/>
    </xf>
    <xf numFmtId="0" fontId="3" fillId="0" borderId="29" xfId="0" applyFont="1" applyBorder="1" applyAlignment="1" applyProtection="1"/>
    <xf numFmtId="0" fontId="3" fillId="0" borderId="30" xfId="0" applyFont="1" applyBorder="1" applyAlignment="1" applyProtection="1"/>
    <xf numFmtId="49" fontId="2" fillId="0" borderId="25" xfId="0" applyNumberFormat="1" applyFont="1" applyBorder="1" applyAlignment="1" applyProtection="1">
      <alignment horizontal="center" wrapText="1"/>
    </xf>
    <xf numFmtId="4" fontId="2" fillId="0" borderId="23" xfId="0" applyNumberFormat="1" applyFont="1" applyBorder="1" applyAlignment="1" applyProtection="1">
      <alignment horizontal="right"/>
    </xf>
    <xf numFmtId="4" fontId="2" fillId="0" borderId="38" xfId="0" applyNumberFormat="1" applyFont="1" applyBorder="1" applyAlignment="1" applyProtection="1">
      <alignment horizontal="right"/>
    </xf>
    <xf numFmtId="173" fontId="2" fillId="0" borderId="21" xfId="0" applyNumberFormat="1" applyFont="1" applyBorder="1" applyAlignment="1" applyProtection="1">
      <alignment horizontal="left" wrapText="1"/>
    </xf>
    <xf numFmtId="0" fontId="3" fillId="0" borderId="6" xfId="0" applyFont="1" applyBorder="1" applyAlignment="1" applyProtection="1"/>
    <xf numFmtId="0" fontId="3" fillId="0" borderId="39" xfId="0" applyFont="1" applyBorder="1" applyAlignment="1" applyProtection="1"/>
    <xf numFmtId="0" fontId="3" fillId="0" borderId="39" xfId="0" applyFont="1" applyBorder="1" applyAlignment="1" applyProtection="1">
      <alignment horizontal="center"/>
    </xf>
    <xf numFmtId="0" fontId="3" fillId="0" borderId="39" xfId="0" applyFont="1" applyBorder="1" applyAlignment="1" applyProtection="1">
      <alignment horizontal="right"/>
    </xf>
    <xf numFmtId="49" fontId="2" fillId="0" borderId="38" xfId="0" applyNumberFormat="1" applyFont="1" applyBorder="1" applyAlignment="1" applyProtection="1">
      <alignment horizontal="left" wrapText="1"/>
    </xf>
    <xf numFmtId="49" fontId="2" fillId="0" borderId="40" xfId="0" applyNumberFormat="1" applyFont="1" applyBorder="1" applyAlignment="1" applyProtection="1">
      <alignment horizontal="center" wrapText="1"/>
    </xf>
    <xf numFmtId="49" fontId="2" fillId="0" borderId="41" xfId="0" applyNumberFormat="1" applyFont="1" applyBorder="1" applyAlignment="1" applyProtection="1">
      <alignment horizontal="center"/>
    </xf>
    <xf numFmtId="4" fontId="2" fillId="0" borderId="42" xfId="0" applyNumberFormat="1" applyFont="1" applyBorder="1" applyAlignment="1" applyProtection="1">
      <alignment horizontal="right"/>
    </xf>
    <xf numFmtId="4" fontId="2" fillId="0" borderId="43" xfId="0" applyNumberFormat="1" applyFont="1" applyBorder="1" applyAlignment="1" applyProtection="1">
      <alignment horizontal="right"/>
    </xf>
    <xf numFmtId="49" fontId="3" fillId="0" borderId="0" xfId="0" applyNumberFormat="1" applyFont="1" applyBorder="1" applyAlignment="1" applyProtection="1">
      <alignment horizontal="center"/>
    </xf>
    <xf numFmtId="49" fontId="4" fillId="0" borderId="44" xfId="0" applyNumberFormat="1" applyFont="1" applyBorder="1" applyAlignment="1" applyProtection="1">
      <alignment horizontal="left" wrapText="1"/>
    </xf>
    <xf numFmtId="49" fontId="4" fillId="0" borderId="22" xfId="0" applyNumberFormat="1" applyFont="1" applyBorder="1" applyAlignment="1" applyProtection="1">
      <alignment horizontal="center" wrapText="1"/>
    </xf>
    <xf numFmtId="49" fontId="4" fillId="0" borderId="24" xfId="0" applyNumberFormat="1" applyFont="1" applyBorder="1" applyAlignment="1" applyProtection="1">
      <alignment horizontal="center" wrapText="1"/>
    </xf>
    <xf numFmtId="4" fontId="4" fillId="0" borderId="24" xfId="0" applyNumberFormat="1" applyFont="1" applyBorder="1" applyAlignment="1" applyProtection="1">
      <alignment horizontal="right"/>
    </xf>
    <xf numFmtId="4" fontId="4" fillId="0" borderId="38" xfId="0" applyNumberFormat="1" applyFont="1" applyBorder="1" applyAlignment="1" applyProtection="1">
      <alignment horizontal="right"/>
    </xf>
    <xf numFmtId="0" fontId="2" fillId="0" borderId="45" xfId="0" applyFont="1" applyBorder="1" applyAlignment="1" applyProtection="1">
      <alignment horizontal="left"/>
    </xf>
    <xf numFmtId="0" fontId="2" fillId="0" borderId="27" xfId="0" applyFont="1" applyBorder="1" applyAlignment="1" applyProtection="1">
      <alignment horizontal="center"/>
    </xf>
    <xf numFmtId="0" fontId="2" fillId="0" borderId="29" xfId="0" applyFont="1" applyBorder="1" applyAlignment="1" applyProtection="1">
      <alignment horizontal="center"/>
    </xf>
    <xf numFmtId="49" fontId="2" fillId="0" borderId="29" xfId="0" applyNumberFormat="1" applyFont="1" applyBorder="1" applyAlignment="1" applyProtection="1">
      <alignment horizontal="center"/>
    </xf>
    <xf numFmtId="49" fontId="2" fillId="0" borderId="30" xfId="0" applyNumberFormat="1" applyFont="1" applyBorder="1" applyAlignment="1" applyProtection="1">
      <alignment horizontal="center"/>
    </xf>
    <xf numFmtId="49" fontId="4" fillId="0" borderId="14" xfId="0" applyNumberFormat="1" applyFont="1" applyBorder="1" applyAlignment="1" applyProtection="1">
      <alignment horizontal="center" wrapText="1"/>
    </xf>
    <xf numFmtId="49" fontId="4" fillId="0" borderId="15" xfId="0" applyNumberFormat="1" applyFont="1" applyBorder="1" applyAlignment="1" applyProtection="1">
      <alignment horizontal="center" wrapText="1"/>
    </xf>
    <xf numFmtId="49" fontId="2" fillId="0" borderId="24" xfId="0" applyNumberFormat="1" applyFont="1" applyBorder="1" applyAlignment="1" applyProtection="1">
      <alignment horizontal="center" wrapText="1"/>
    </xf>
    <xf numFmtId="0" fontId="3" fillId="0" borderId="33" xfId="0" applyFont="1" applyBorder="1" applyAlignment="1" applyProtection="1">
      <alignment horizontal="left"/>
    </xf>
    <xf numFmtId="0" fontId="3" fillId="0" borderId="34" xfId="0" applyFont="1" applyBorder="1" applyAlignment="1" applyProtection="1">
      <alignment horizontal="center"/>
    </xf>
    <xf numFmtId="0" fontId="3" fillId="0" borderId="34" xfId="0" applyFont="1" applyBorder="1" applyAlignment="1" applyProtection="1">
      <alignment horizontal="left"/>
    </xf>
    <xf numFmtId="49" fontId="3" fillId="0" borderId="34" xfId="0" applyNumberFormat="1" applyFont="1" applyBorder="1" applyAlignment="1" applyProtection="1"/>
    <xf numFmtId="0" fontId="3" fillId="0" borderId="34" xfId="0" applyFont="1" applyBorder="1" applyAlignment="1" applyProtection="1"/>
    <xf numFmtId="0" fontId="1" fillId="0" borderId="0" xfId="0" applyFont="1" applyBorder="1" applyAlignment="1" applyProtection="1">
      <alignment horizontal="center"/>
    </xf>
    <xf numFmtId="0" fontId="2" fillId="0" borderId="0" xfId="0" applyFont="1" applyBorder="1" applyAlignment="1" applyProtection="1">
      <alignment horizontal="center"/>
    </xf>
    <xf numFmtId="49" fontId="2" fillId="0" borderId="5" xfId="0" applyNumberFormat="1" applyFont="1" applyBorder="1" applyAlignment="1" applyProtection="1">
      <alignment horizontal="left" wrapText="1"/>
    </xf>
    <xf numFmtId="49" fontId="3" fillId="0" borderId="5" xfId="0" applyNumberFormat="1" applyFont="1" applyBorder="1" applyAlignment="1" applyProtection="1">
      <alignment wrapText="1"/>
    </xf>
    <xf numFmtId="49" fontId="2" fillId="0" borderId="6" xfId="0" applyNumberFormat="1" applyFont="1" applyBorder="1" applyAlignment="1" applyProtection="1">
      <alignment horizontal="left" wrapText="1"/>
    </xf>
    <xf numFmtId="0" fontId="2" fillId="0" borderId="9" xfId="0" applyFont="1" applyBorder="1" applyAlignment="1" applyProtection="1">
      <alignment horizontal="center" vertical="center" wrapText="1"/>
    </xf>
    <xf numFmtId="0" fontId="2" fillId="0" borderId="12" xfId="0" applyFont="1" applyBorder="1" applyAlignment="1" applyProtection="1">
      <alignment horizontal="center" vertical="center" wrapText="1"/>
    </xf>
    <xf numFmtId="0" fontId="2" fillId="0" borderId="15" xfId="0" applyFont="1" applyBorder="1" applyAlignment="1" applyProtection="1">
      <alignment horizontal="center" vertical="center" wrapText="1"/>
    </xf>
    <xf numFmtId="49" fontId="2" fillId="0" borderId="9" xfId="0" applyNumberFormat="1" applyFont="1" applyBorder="1" applyAlignment="1" applyProtection="1">
      <alignment horizontal="center" vertical="center" wrapText="1"/>
    </xf>
    <xf numFmtId="49" fontId="2" fillId="0" borderId="12" xfId="0" applyNumberFormat="1" applyFont="1" applyBorder="1" applyAlignment="1" applyProtection="1">
      <alignment horizontal="center" vertical="center" wrapText="1"/>
    </xf>
    <xf numFmtId="49" fontId="2" fillId="0" borderId="15" xfId="0" applyNumberFormat="1" applyFont="1" applyBorder="1" applyAlignment="1" applyProtection="1">
      <alignment horizontal="center" vertical="center" wrapText="1"/>
    </xf>
    <xf numFmtId="0" fontId="2" fillId="0" borderId="8" xfId="0" applyFont="1" applyBorder="1" applyAlignment="1" applyProtection="1">
      <alignment horizontal="center" vertical="center" wrapText="1"/>
    </xf>
    <xf numFmtId="0" fontId="2" fillId="0" borderId="11" xfId="0" applyFont="1" applyBorder="1" applyAlignment="1" applyProtection="1">
      <alignment horizontal="center" vertical="center" wrapText="1"/>
    </xf>
    <xf numFmtId="0" fontId="2" fillId="0" borderId="14" xfId="0" applyFont="1" applyBorder="1" applyAlignment="1" applyProtection="1">
      <alignment horizontal="center" vertical="center" wrapText="1"/>
    </xf>
    <xf numFmtId="49" fontId="2" fillId="0" borderId="10" xfId="0" applyNumberFormat="1" applyFont="1" applyBorder="1" applyAlignment="1" applyProtection="1">
      <alignment horizontal="center" vertical="center" wrapText="1"/>
    </xf>
    <xf numFmtId="49" fontId="2" fillId="0" borderId="13" xfId="0" applyNumberFormat="1" applyFont="1" applyBorder="1" applyAlignment="1" applyProtection="1">
      <alignment horizontal="center" vertical="center" wrapText="1"/>
    </xf>
    <xf numFmtId="49" fontId="2" fillId="0" borderId="16" xfId="0" applyNumberFormat="1" applyFont="1" applyBorder="1" applyAlignment="1" applyProtection="1">
      <alignment horizontal="center" vertical="center" wrapText="1"/>
    </xf>
    <xf numFmtId="0" fontId="2" fillId="0" borderId="35" xfId="0" applyFont="1" applyBorder="1" applyAlignment="1" applyProtection="1">
      <alignment horizontal="center" vertical="center" wrapText="1"/>
    </xf>
    <xf numFmtId="0" fontId="2" fillId="0" borderId="36" xfId="0" applyFont="1" applyBorder="1" applyAlignment="1" applyProtection="1">
      <alignment horizontal="center" vertical="center" wrapText="1"/>
    </xf>
    <xf numFmtId="0" fontId="2" fillId="0" borderId="8" xfId="0" applyFont="1" applyBorder="1" applyAlignment="1" applyProtection="1">
      <alignment horizontal="center" vertical="center"/>
    </xf>
    <xf numFmtId="0" fontId="2" fillId="0" borderId="11" xfId="0" applyFont="1" applyBorder="1" applyAlignment="1" applyProtection="1">
      <alignment horizontal="center" vertical="center"/>
    </xf>
    <xf numFmtId="0" fontId="2" fillId="0" borderId="14" xfId="0" applyFont="1" applyBorder="1" applyAlignment="1" applyProtection="1">
      <alignment horizontal="center" vertical="center"/>
    </xf>
    <xf numFmtId="49" fontId="2" fillId="0" borderId="9" xfId="0" applyNumberFormat="1" applyFont="1" applyBorder="1" applyAlignment="1" applyProtection="1">
      <alignment horizontal="center" vertical="center"/>
    </xf>
    <xf numFmtId="49" fontId="2" fillId="0" borderId="12" xfId="0" applyNumberFormat="1" applyFont="1" applyBorder="1" applyAlignment="1" applyProtection="1">
      <alignment horizontal="center" vertical="center"/>
    </xf>
    <xf numFmtId="49" fontId="2" fillId="0" borderId="0" xfId="0" applyNumberFormat="1" applyFont="1" applyBorder="1" applyAlignment="1" applyProtection="1">
      <alignment horizontal="right"/>
    </xf>
    <xf numFmtId="0" fontId="2" fillId="0" borderId="32" xfId="0" applyFont="1" applyBorder="1" applyAlignment="1" applyProtection="1">
      <alignment horizontal="center" vertical="center" wrapText="1"/>
    </xf>
    <xf numFmtId="173" fontId="4" fillId="0" borderId="31" xfId="0" applyNumberFormat="1" applyFont="1" applyBorder="1" applyAlignment="1" applyProtection="1">
      <alignment horizontal="left" vertical="center" wrapText="1"/>
    </xf>
    <xf numFmtId="173" fontId="2" fillId="0" borderId="21" xfId="0" applyNumberFormat="1" applyFont="1" applyBorder="1" applyAlignment="1" applyProtection="1">
      <alignment horizontal="left" vertical="center"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0</xdr:col>
      <xdr:colOff>0</xdr:colOff>
      <xdr:row>24</xdr:row>
      <xdr:rowOff>190500</xdr:rowOff>
    </xdr:from>
    <xdr:to>
      <xdr:col>2</xdr:col>
      <xdr:colOff>2162175</xdr:colOff>
      <xdr:row>27</xdr:row>
      <xdr:rowOff>47625</xdr:rowOff>
    </xdr:to>
    <xdr:grpSp>
      <xdr:nvGrpSpPr>
        <xdr:cNvPr id="3073" name="Group 1">
          <a:extLst>
            <a:ext uri="{FF2B5EF4-FFF2-40B4-BE49-F238E27FC236}">
              <a16:creationId xmlns:a16="http://schemas.microsoft.com/office/drawing/2014/main" id="{F5D36B58-EFAF-97E9-EB4C-D81F53E25C63}"/>
            </a:ext>
          </a:extLst>
        </xdr:cNvPr>
        <xdr:cNvGrpSpPr>
          <a:grpSpLocks/>
        </xdr:cNvGrpSpPr>
      </xdr:nvGrpSpPr>
      <xdr:grpSpPr bwMode="auto">
        <a:xfrm>
          <a:off x="0" y="4210050"/>
          <a:ext cx="5353050" cy="371475"/>
          <a:chOff x="0" y="0"/>
          <a:chExt cx="1023" cy="255"/>
        </a:xfrm>
      </xdr:grpSpPr>
      <xdr:sp macro="" textlink="">
        <xdr:nvSpPr>
          <xdr:cNvPr id="3074" name="Text Box 2">
            <a:extLst>
              <a:ext uri="{FF2B5EF4-FFF2-40B4-BE49-F238E27FC236}">
                <a16:creationId xmlns:a16="http://schemas.microsoft.com/office/drawing/2014/main" id="{EDEFC594-D028-A1DA-0D99-4478022F8B0C}"/>
              </a:ext>
            </a:extLst>
          </xdr:cNvPr>
          <xdr:cNvSpPr txBox="1">
            <a:spLocks noChangeArrowheads="1"/>
          </xdr:cNvSpPr>
        </xdr:nvSpPr>
        <xdr:spPr bwMode="auto">
          <a:xfrm>
            <a:off x="1" y="1"/>
            <a:ext cx="347"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pPr algn="ctr" rtl="0">
              <a:defRPr sz="1000"/>
            </a:pPr>
            <a:r>
              <a:rPr lang="ru-RU" sz="800" b="0" i="0" u="none" strike="noStrike" baseline="0">
                <a:solidFill>
                  <a:srgbClr val="000000"/>
                </a:solidFill>
                <a:latin typeface="Sans Serif"/>
              </a:rPr>
              <a:t>Руководитель</a:t>
            </a:r>
          </a:p>
        </xdr:txBody>
      </xdr:sp>
      <xdr:sp macro="" textlink="">
        <xdr:nvSpPr>
          <xdr:cNvPr id="3075" name="Text Box 3">
            <a:extLst>
              <a:ext uri="{FF2B5EF4-FFF2-40B4-BE49-F238E27FC236}">
                <a16:creationId xmlns:a16="http://schemas.microsoft.com/office/drawing/2014/main" id="{69FB3AF1-31F8-AD71-57E9-ECC9D582130E}"/>
              </a:ext>
            </a:extLst>
          </xdr:cNvPr>
          <xdr:cNvSpPr txBox="1">
            <a:spLocks noChangeArrowheads="1"/>
          </xdr:cNvSpPr>
        </xdr:nvSpPr>
        <xdr:spPr bwMode="auto">
          <a:xfrm>
            <a:off x="404" y="1"/>
            <a:ext cx="165"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endParaRPr lang="ru-RU"/>
          </a:p>
        </xdr:txBody>
      </xdr:sp>
      <xdr:sp macro="" textlink="">
        <xdr:nvSpPr>
          <xdr:cNvPr id="3076" name="Text Box 4">
            <a:extLst>
              <a:ext uri="{FF2B5EF4-FFF2-40B4-BE49-F238E27FC236}">
                <a16:creationId xmlns:a16="http://schemas.microsoft.com/office/drawing/2014/main" id="{3276BDB4-68D7-CF08-1969-2712DA55347C}"/>
              </a:ext>
            </a:extLst>
          </xdr:cNvPr>
          <xdr:cNvSpPr txBox="1">
            <a:spLocks noChangeArrowheads="1"/>
          </xdr:cNvSpPr>
        </xdr:nvSpPr>
        <xdr:spPr bwMode="auto">
          <a:xfrm>
            <a:off x="404" y="94"/>
            <a:ext cx="165"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t" upright="1"/>
          <a:lstStyle/>
          <a:p>
            <a:pPr algn="ctr" rtl="0">
              <a:defRPr sz="1000"/>
            </a:pPr>
            <a:r>
              <a:rPr lang="ru-RU" sz="800" b="0" i="0" u="none" strike="noStrike" baseline="0">
                <a:solidFill>
                  <a:srgbClr val="000000"/>
                </a:solidFill>
                <a:latin typeface="Sans Serif"/>
              </a:rPr>
              <a:t>(подпись)</a:t>
            </a:r>
          </a:p>
        </xdr:txBody>
      </xdr:sp>
      <xdr:sp macro="" textlink="">
        <xdr:nvSpPr>
          <xdr:cNvPr id="3077" name="Line 5">
            <a:extLst>
              <a:ext uri="{FF2B5EF4-FFF2-40B4-BE49-F238E27FC236}">
                <a16:creationId xmlns:a16="http://schemas.microsoft.com/office/drawing/2014/main" id="{E9DF4E40-FC6A-4340-914A-44F4C9665E92}"/>
              </a:ext>
            </a:extLst>
          </xdr:cNvPr>
          <xdr:cNvSpPr>
            <a:spLocks noChangeShapeType="1"/>
          </xdr:cNvSpPr>
        </xdr:nvSpPr>
        <xdr:spPr bwMode="auto">
          <a:xfrm>
            <a:off x="404" y="94"/>
            <a:ext cx="165" cy="0"/>
          </a:xfrm>
          <a:prstGeom prst="line">
            <a:avLst/>
          </a:prstGeom>
          <a:noFill/>
          <a:ln w="9525">
            <a:solidFill>
              <a:srgbClr xmlns:mc="http://schemas.openxmlformats.org/markup-compatibility/2006" xmlns:a14="http://schemas.microsoft.com/office/drawing/2010/main" val="000000" mc:Ignorable="a14" a14:legacySpreadsheetColorIndex="64"/>
            </a:solidFill>
            <a:prstDash val="solid"/>
            <a:round/>
            <a:headEnd/>
            <a:tailEnd/>
          </a:ln>
          <a:extLst>
            <a:ext uri="{909E8E84-426E-40DD-AFC4-6F175D3DCCD1}">
              <a14:hiddenFill xmlns:a14="http://schemas.microsoft.com/office/drawing/2010/main">
                <a:noFill/>
              </a14:hiddenFill>
            </a:ext>
          </a:extLst>
        </xdr:spPr>
        <xdr:txBody>
          <a:bodyPr vertOverflow="clip" wrap="square" lIns="91440" tIns="45720" rIns="91440" bIns="45720" anchor="ctr" upright="1"/>
          <a:lstStyle/>
          <a:p>
            <a:pPr algn="ctr" rtl="0">
              <a:defRPr sz="1000"/>
            </a:pPr>
            <a:endParaRPr lang="ru-RU"/>
          </a:p>
        </xdr:txBody>
      </xdr:sp>
      <xdr:sp macro="" textlink="">
        <xdr:nvSpPr>
          <xdr:cNvPr id="3078" name="Text Box 6">
            <a:extLst>
              <a:ext uri="{FF2B5EF4-FFF2-40B4-BE49-F238E27FC236}">
                <a16:creationId xmlns:a16="http://schemas.microsoft.com/office/drawing/2014/main" id="{A9932C0F-CF43-2F47-1545-C366A9A87DDC}"/>
              </a:ext>
            </a:extLst>
          </xdr:cNvPr>
          <xdr:cNvSpPr txBox="1">
            <a:spLocks noChangeArrowheads="1"/>
          </xdr:cNvSpPr>
        </xdr:nvSpPr>
        <xdr:spPr bwMode="auto">
          <a:xfrm>
            <a:off x="625" y="1"/>
            <a:ext cx="347"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pPr algn="ctr" rtl="0">
              <a:defRPr sz="1000"/>
            </a:pPr>
            <a:endParaRPr lang="ru-RU"/>
          </a:p>
        </xdr:txBody>
      </xdr:sp>
      <xdr:sp macro="" textlink="">
        <xdr:nvSpPr>
          <xdr:cNvPr id="3079" name="Text Box 7">
            <a:extLst>
              <a:ext uri="{FF2B5EF4-FFF2-40B4-BE49-F238E27FC236}">
                <a16:creationId xmlns:a16="http://schemas.microsoft.com/office/drawing/2014/main" id="{D749AA1A-3056-FC4E-2F63-53063D8CA9F3}"/>
              </a:ext>
            </a:extLst>
          </xdr:cNvPr>
          <xdr:cNvSpPr txBox="1">
            <a:spLocks noChangeArrowheads="1"/>
          </xdr:cNvSpPr>
        </xdr:nvSpPr>
        <xdr:spPr bwMode="auto">
          <a:xfrm>
            <a:off x="625" y="94"/>
            <a:ext cx="347"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t" upright="1"/>
          <a:lstStyle/>
          <a:p>
            <a:pPr algn="ctr" rtl="0">
              <a:defRPr sz="1000"/>
            </a:pPr>
            <a:r>
              <a:rPr lang="ru-RU" sz="800" b="0" i="0" u="none" strike="noStrike" baseline="0">
                <a:solidFill>
                  <a:srgbClr val="000000"/>
                </a:solidFill>
                <a:latin typeface="Sans Serif"/>
              </a:rPr>
              <a:t>(расшифровка подписи)</a:t>
            </a:r>
          </a:p>
        </xdr:txBody>
      </xdr:sp>
      <xdr:sp macro="" textlink="">
        <xdr:nvSpPr>
          <xdr:cNvPr id="3080" name="Line 8">
            <a:extLst>
              <a:ext uri="{FF2B5EF4-FFF2-40B4-BE49-F238E27FC236}">
                <a16:creationId xmlns:a16="http://schemas.microsoft.com/office/drawing/2014/main" id="{79071E7E-8A91-F214-6B92-DBC1F16D4C55}"/>
              </a:ext>
            </a:extLst>
          </xdr:cNvPr>
          <xdr:cNvSpPr>
            <a:spLocks noChangeShapeType="1"/>
          </xdr:cNvSpPr>
        </xdr:nvSpPr>
        <xdr:spPr bwMode="auto">
          <a:xfrm>
            <a:off x="625" y="94"/>
            <a:ext cx="347" cy="0"/>
          </a:xfrm>
          <a:prstGeom prst="line">
            <a:avLst/>
          </a:prstGeom>
          <a:noFill/>
          <a:ln w="9525">
            <a:solidFill>
              <a:srgbClr xmlns:mc="http://schemas.openxmlformats.org/markup-compatibility/2006" xmlns:a14="http://schemas.microsoft.com/office/drawing/2010/main" val="000000" mc:Ignorable="a14" a14:legacySpreadsheetColorIndex="64"/>
            </a:solidFill>
            <a:prstDash val="solid"/>
            <a:round/>
            <a:headEnd/>
            <a:tailEnd/>
          </a:ln>
          <a:extLst>
            <a:ext uri="{909E8E84-426E-40DD-AFC4-6F175D3DCCD1}">
              <a14:hiddenFill xmlns:a14="http://schemas.microsoft.com/office/drawing/2010/main">
                <a:noFill/>
              </a14:hiddenFill>
            </a:ext>
          </a:extLst>
        </xdr:spPr>
        <xdr:txBody>
          <a:bodyPr vertOverflow="clip" wrap="square" lIns="91440" tIns="45720" rIns="91440" bIns="45720" anchor="ctr" upright="1"/>
          <a:lstStyle/>
          <a:p>
            <a:pPr algn="ctr" rtl="0">
              <a:defRPr sz="1000"/>
            </a:pPr>
            <a:endParaRPr lang="ru-RU"/>
          </a:p>
        </xdr:txBody>
      </xdr:sp>
    </xdr:grpSp>
    <xdr:clientData/>
  </xdr:twoCellAnchor>
  <xdr:twoCellAnchor>
    <xdr:from>
      <xdr:col>0</xdr:col>
      <xdr:colOff>0</xdr:colOff>
      <xdr:row>28</xdr:row>
      <xdr:rowOff>76200</xdr:rowOff>
    </xdr:from>
    <xdr:to>
      <xdr:col>2</xdr:col>
      <xdr:colOff>2162175</xdr:colOff>
      <xdr:row>31</xdr:row>
      <xdr:rowOff>66675</xdr:rowOff>
    </xdr:to>
    <xdr:grpSp>
      <xdr:nvGrpSpPr>
        <xdr:cNvPr id="3081" name="Group 9">
          <a:extLst>
            <a:ext uri="{FF2B5EF4-FFF2-40B4-BE49-F238E27FC236}">
              <a16:creationId xmlns:a16="http://schemas.microsoft.com/office/drawing/2014/main" id="{544D472B-8608-8304-3EA6-C4EE82CA9B64}"/>
            </a:ext>
          </a:extLst>
        </xdr:cNvPr>
        <xdr:cNvGrpSpPr>
          <a:grpSpLocks/>
        </xdr:cNvGrpSpPr>
      </xdr:nvGrpSpPr>
      <xdr:grpSpPr bwMode="auto">
        <a:xfrm>
          <a:off x="0" y="4772025"/>
          <a:ext cx="5353050" cy="476250"/>
          <a:chOff x="0" y="0"/>
          <a:chExt cx="1023" cy="255"/>
        </a:xfrm>
      </xdr:grpSpPr>
      <xdr:sp macro="" textlink="">
        <xdr:nvSpPr>
          <xdr:cNvPr id="3082" name="Text Box 10">
            <a:extLst>
              <a:ext uri="{FF2B5EF4-FFF2-40B4-BE49-F238E27FC236}">
                <a16:creationId xmlns:a16="http://schemas.microsoft.com/office/drawing/2014/main" id="{AD104DD5-F364-FA07-95FB-B77A89AE74DB}"/>
              </a:ext>
            </a:extLst>
          </xdr:cNvPr>
          <xdr:cNvSpPr txBox="1">
            <a:spLocks noChangeArrowheads="1"/>
          </xdr:cNvSpPr>
        </xdr:nvSpPr>
        <xdr:spPr bwMode="auto">
          <a:xfrm>
            <a:off x="1" y="1"/>
            <a:ext cx="347" cy="137"/>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pPr algn="ctr" rtl="0">
              <a:defRPr sz="1000"/>
            </a:pPr>
            <a:r>
              <a:rPr lang="ru-RU" sz="800" b="0" i="0" u="none" strike="noStrike" baseline="0">
                <a:solidFill>
                  <a:srgbClr val="000000"/>
                </a:solidFill>
                <a:latin typeface="Sans Serif"/>
              </a:rPr>
              <a:t>Руководитель финансово-экономической службы</a:t>
            </a:r>
          </a:p>
        </xdr:txBody>
      </xdr:sp>
      <xdr:sp macro="" textlink="">
        <xdr:nvSpPr>
          <xdr:cNvPr id="3083" name="Text Box 11">
            <a:extLst>
              <a:ext uri="{FF2B5EF4-FFF2-40B4-BE49-F238E27FC236}">
                <a16:creationId xmlns:a16="http://schemas.microsoft.com/office/drawing/2014/main" id="{B4464556-EF6A-BD07-5620-021FF7F92383}"/>
              </a:ext>
            </a:extLst>
          </xdr:cNvPr>
          <xdr:cNvSpPr txBox="1">
            <a:spLocks noChangeArrowheads="1"/>
          </xdr:cNvSpPr>
        </xdr:nvSpPr>
        <xdr:spPr bwMode="auto">
          <a:xfrm>
            <a:off x="404" y="1"/>
            <a:ext cx="165" cy="137"/>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endParaRPr lang="ru-RU"/>
          </a:p>
        </xdr:txBody>
      </xdr:sp>
      <xdr:sp macro="" textlink="">
        <xdr:nvSpPr>
          <xdr:cNvPr id="3084" name="Text Box 12">
            <a:extLst>
              <a:ext uri="{FF2B5EF4-FFF2-40B4-BE49-F238E27FC236}">
                <a16:creationId xmlns:a16="http://schemas.microsoft.com/office/drawing/2014/main" id="{8735DDDE-BE04-24F7-0F15-D6E965C141B1}"/>
              </a:ext>
            </a:extLst>
          </xdr:cNvPr>
          <xdr:cNvSpPr txBox="1">
            <a:spLocks noChangeArrowheads="1"/>
          </xdr:cNvSpPr>
        </xdr:nvSpPr>
        <xdr:spPr bwMode="auto">
          <a:xfrm>
            <a:off x="404" y="139"/>
            <a:ext cx="165" cy="6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t" upright="1"/>
          <a:lstStyle/>
          <a:p>
            <a:pPr algn="ctr" rtl="0">
              <a:defRPr sz="1000"/>
            </a:pPr>
            <a:r>
              <a:rPr lang="ru-RU" sz="800" b="0" i="0" u="none" strike="noStrike" baseline="0">
                <a:solidFill>
                  <a:srgbClr val="000000"/>
                </a:solidFill>
                <a:latin typeface="Sans Serif"/>
              </a:rPr>
              <a:t>(подпись)</a:t>
            </a:r>
          </a:p>
        </xdr:txBody>
      </xdr:sp>
      <xdr:sp macro="" textlink="">
        <xdr:nvSpPr>
          <xdr:cNvPr id="3085" name="Line 13">
            <a:extLst>
              <a:ext uri="{FF2B5EF4-FFF2-40B4-BE49-F238E27FC236}">
                <a16:creationId xmlns:a16="http://schemas.microsoft.com/office/drawing/2014/main" id="{AE103182-5251-DFC3-5750-8CCE99DC6B2C}"/>
              </a:ext>
            </a:extLst>
          </xdr:cNvPr>
          <xdr:cNvSpPr>
            <a:spLocks noChangeShapeType="1"/>
          </xdr:cNvSpPr>
        </xdr:nvSpPr>
        <xdr:spPr bwMode="auto">
          <a:xfrm>
            <a:off x="404" y="139"/>
            <a:ext cx="165" cy="0"/>
          </a:xfrm>
          <a:prstGeom prst="line">
            <a:avLst/>
          </a:prstGeom>
          <a:noFill/>
          <a:ln w="9525">
            <a:solidFill>
              <a:srgbClr xmlns:mc="http://schemas.openxmlformats.org/markup-compatibility/2006" xmlns:a14="http://schemas.microsoft.com/office/drawing/2010/main" val="000000" mc:Ignorable="a14" a14:legacySpreadsheetColorIndex="64"/>
            </a:solidFill>
            <a:prstDash val="solid"/>
            <a:round/>
            <a:headEnd/>
            <a:tailEnd/>
          </a:ln>
          <a:extLst>
            <a:ext uri="{909E8E84-426E-40DD-AFC4-6F175D3DCCD1}">
              <a14:hiddenFill xmlns:a14="http://schemas.microsoft.com/office/drawing/2010/main">
                <a:noFill/>
              </a14:hiddenFill>
            </a:ext>
          </a:extLst>
        </xdr:spPr>
        <xdr:txBody>
          <a:bodyPr vertOverflow="clip" wrap="square" lIns="91440" tIns="45720" rIns="91440" bIns="45720" anchor="ctr" upright="1"/>
          <a:lstStyle/>
          <a:p>
            <a:pPr algn="ctr" rtl="0">
              <a:defRPr sz="1000"/>
            </a:pPr>
            <a:endParaRPr lang="ru-RU"/>
          </a:p>
        </xdr:txBody>
      </xdr:sp>
      <xdr:sp macro="" textlink="">
        <xdr:nvSpPr>
          <xdr:cNvPr id="3086" name="Text Box 14">
            <a:extLst>
              <a:ext uri="{FF2B5EF4-FFF2-40B4-BE49-F238E27FC236}">
                <a16:creationId xmlns:a16="http://schemas.microsoft.com/office/drawing/2014/main" id="{ED115756-F79A-14FE-E34F-9C189C881997}"/>
              </a:ext>
            </a:extLst>
          </xdr:cNvPr>
          <xdr:cNvSpPr txBox="1">
            <a:spLocks noChangeArrowheads="1"/>
          </xdr:cNvSpPr>
        </xdr:nvSpPr>
        <xdr:spPr bwMode="auto">
          <a:xfrm>
            <a:off x="625" y="1"/>
            <a:ext cx="347" cy="137"/>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pPr algn="ctr" rtl="0">
              <a:defRPr sz="1000"/>
            </a:pPr>
            <a:endParaRPr lang="ru-RU"/>
          </a:p>
        </xdr:txBody>
      </xdr:sp>
      <xdr:sp macro="" textlink="">
        <xdr:nvSpPr>
          <xdr:cNvPr id="3087" name="Text Box 15">
            <a:extLst>
              <a:ext uri="{FF2B5EF4-FFF2-40B4-BE49-F238E27FC236}">
                <a16:creationId xmlns:a16="http://schemas.microsoft.com/office/drawing/2014/main" id="{E2BADA5F-A1D5-B4D3-7AA3-BDD9BDE73C2F}"/>
              </a:ext>
            </a:extLst>
          </xdr:cNvPr>
          <xdr:cNvSpPr txBox="1">
            <a:spLocks noChangeArrowheads="1"/>
          </xdr:cNvSpPr>
        </xdr:nvSpPr>
        <xdr:spPr bwMode="auto">
          <a:xfrm>
            <a:off x="625" y="139"/>
            <a:ext cx="347" cy="6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t" upright="1"/>
          <a:lstStyle/>
          <a:p>
            <a:pPr algn="ctr" rtl="0">
              <a:defRPr sz="1000"/>
            </a:pPr>
            <a:r>
              <a:rPr lang="ru-RU" sz="800" b="0" i="0" u="none" strike="noStrike" baseline="0">
                <a:solidFill>
                  <a:srgbClr val="000000"/>
                </a:solidFill>
                <a:latin typeface="Sans Serif"/>
              </a:rPr>
              <a:t>(расшифровка подписи)</a:t>
            </a:r>
          </a:p>
        </xdr:txBody>
      </xdr:sp>
      <xdr:sp macro="" textlink="">
        <xdr:nvSpPr>
          <xdr:cNvPr id="3088" name="Line 16">
            <a:extLst>
              <a:ext uri="{FF2B5EF4-FFF2-40B4-BE49-F238E27FC236}">
                <a16:creationId xmlns:a16="http://schemas.microsoft.com/office/drawing/2014/main" id="{02CF9E41-915E-A266-4C69-40DEED4D5552}"/>
              </a:ext>
            </a:extLst>
          </xdr:cNvPr>
          <xdr:cNvSpPr>
            <a:spLocks noChangeShapeType="1"/>
          </xdr:cNvSpPr>
        </xdr:nvSpPr>
        <xdr:spPr bwMode="auto">
          <a:xfrm>
            <a:off x="625" y="139"/>
            <a:ext cx="347" cy="0"/>
          </a:xfrm>
          <a:prstGeom prst="line">
            <a:avLst/>
          </a:prstGeom>
          <a:noFill/>
          <a:ln w="9525">
            <a:solidFill>
              <a:srgbClr xmlns:mc="http://schemas.openxmlformats.org/markup-compatibility/2006" xmlns:a14="http://schemas.microsoft.com/office/drawing/2010/main" val="000000" mc:Ignorable="a14" a14:legacySpreadsheetColorIndex="64"/>
            </a:solidFill>
            <a:prstDash val="solid"/>
            <a:round/>
            <a:headEnd/>
            <a:tailEnd/>
          </a:ln>
          <a:extLst>
            <a:ext uri="{909E8E84-426E-40DD-AFC4-6F175D3DCCD1}">
              <a14:hiddenFill xmlns:a14="http://schemas.microsoft.com/office/drawing/2010/main">
                <a:noFill/>
              </a14:hiddenFill>
            </a:ext>
          </a:extLst>
        </xdr:spPr>
        <xdr:txBody>
          <a:bodyPr vertOverflow="clip" wrap="square" lIns="91440" tIns="45720" rIns="91440" bIns="45720" anchor="ctr" upright="1"/>
          <a:lstStyle/>
          <a:p>
            <a:pPr algn="ctr" rtl="0">
              <a:defRPr sz="1000"/>
            </a:pPr>
            <a:endParaRPr lang="ru-RU"/>
          </a:p>
        </xdr:txBody>
      </xdr:sp>
    </xdr:grpSp>
    <xdr:clientData/>
  </xdr:twoCellAnchor>
  <xdr:twoCellAnchor>
    <xdr:from>
      <xdr:col>0</xdr:col>
      <xdr:colOff>0</xdr:colOff>
      <xdr:row>32</xdr:row>
      <xdr:rowOff>95250</xdr:rowOff>
    </xdr:from>
    <xdr:to>
      <xdr:col>2</xdr:col>
      <xdr:colOff>2162175</xdr:colOff>
      <xdr:row>34</xdr:row>
      <xdr:rowOff>114300</xdr:rowOff>
    </xdr:to>
    <xdr:grpSp>
      <xdr:nvGrpSpPr>
        <xdr:cNvPr id="3089" name="Group 17">
          <a:extLst>
            <a:ext uri="{FF2B5EF4-FFF2-40B4-BE49-F238E27FC236}">
              <a16:creationId xmlns:a16="http://schemas.microsoft.com/office/drawing/2014/main" id="{EF82CCA5-D3C2-5A3D-4228-E4038B6E4E21}"/>
            </a:ext>
          </a:extLst>
        </xdr:cNvPr>
        <xdr:cNvGrpSpPr>
          <a:grpSpLocks/>
        </xdr:cNvGrpSpPr>
      </xdr:nvGrpSpPr>
      <xdr:grpSpPr bwMode="auto">
        <a:xfrm>
          <a:off x="0" y="5438775"/>
          <a:ext cx="5353050" cy="342900"/>
          <a:chOff x="0" y="0"/>
          <a:chExt cx="1023" cy="255"/>
        </a:xfrm>
      </xdr:grpSpPr>
      <xdr:sp macro="" textlink="">
        <xdr:nvSpPr>
          <xdr:cNvPr id="3090" name="Text Box 18">
            <a:extLst>
              <a:ext uri="{FF2B5EF4-FFF2-40B4-BE49-F238E27FC236}">
                <a16:creationId xmlns:a16="http://schemas.microsoft.com/office/drawing/2014/main" id="{DB85E501-E306-7C3D-0D3B-517EA681290A}"/>
              </a:ext>
            </a:extLst>
          </xdr:cNvPr>
          <xdr:cNvSpPr txBox="1">
            <a:spLocks noChangeArrowheads="1"/>
          </xdr:cNvSpPr>
        </xdr:nvSpPr>
        <xdr:spPr bwMode="auto">
          <a:xfrm>
            <a:off x="1" y="1"/>
            <a:ext cx="347"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pPr algn="ctr" rtl="0">
              <a:defRPr sz="1000"/>
            </a:pPr>
            <a:r>
              <a:rPr lang="ru-RU" sz="800" b="0" i="0" u="none" strike="noStrike" baseline="0">
                <a:solidFill>
                  <a:srgbClr val="000000"/>
                </a:solidFill>
                <a:latin typeface="Sans Serif"/>
              </a:rPr>
              <a:t>Главный бухгалтер</a:t>
            </a:r>
          </a:p>
        </xdr:txBody>
      </xdr:sp>
      <xdr:sp macro="" textlink="">
        <xdr:nvSpPr>
          <xdr:cNvPr id="3091" name="Text Box 19">
            <a:extLst>
              <a:ext uri="{FF2B5EF4-FFF2-40B4-BE49-F238E27FC236}">
                <a16:creationId xmlns:a16="http://schemas.microsoft.com/office/drawing/2014/main" id="{FA25DD2C-CA97-729B-CA59-EA786ACCD1F8}"/>
              </a:ext>
            </a:extLst>
          </xdr:cNvPr>
          <xdr:cNvSpPr txBox="1">
            <a:spLocks noChangeArrowheads="1"/>
          </xdr:cNvSpPr>
        </xdr:nvSpPr>
        <xdr:spPr bwMode="auto">
          <a:xfrm>
            <a:off x="404" y="1"/>
            <a:ext cx="165"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endParaRPr lang="ru-RU"/>
          </a:p>
        </xdr:txBody>
      </xdr:sp>
      <xdr:sp macro="" textlink="">
        <xdr:nvSpPr>
          <xdr:cNvPr id="3092" name="Text Box 20">
            <a:extLst>
              <a:ext uri="{FF2B5EF4-FFF2-40B4-BE49-F238E27FC236}">
                <a16:creationId xmlns:a16="http://schemas.microsoft.com/office/drawing/2014/main" id="{71A56509-830C-5E55-DCA1-4BBFE5F860D4}"/>
              </a:ext>
            </a:extLst>
          </xdr:cNvPr>
          <xdr:cNvSpPr txBox="1">
            <a:spLocks noChangeArrowheads="1"/>
          </xdr:cNvSpPr>
        </xdr:nvSpPr>
        <xdr:spPr bwMode="auto">
          <a:xfrm>
            <a:off x="404" y="94"/>
            <a:ext cx="165"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t" upright="1"/>
          <a:lstStyle/>
          <a:p>
            <a:pPr algn="ctr" rtl="0">
              <a:defRPr sz="1000"/>
            </a:pPr>
            <a:r>
              <a:rPr lang="ru-RU" sz="800" b="0" i="0" u="none" strike="noStrike" baseline="0">
                <a:solidFill>
                  <a:srgbClr val="000000"/>
                </a:solidFill>
                <a:latin typeface="Sans Serif"/>
              </a:rPr>
              <a:t>(подпись)</a:t>
            </a:r>
          </a:p>
        </xdr:txBody>
      </xdr:sp>
      <xdr:sp macro="" textlink="">
        <xdr:nvSpPr>
          <xdr:cNvPr id="3093" name="Line 21">
            <a:extLst>
              <a:ext uri="{FF2B5EF4-FFF2-40B4-BE49-F238E27FC236}">
                <a16:creationId xmlns:a16="http://schemas.microsoft.com/office/drawing/2014/main" id="{CA54AEC4-D717-024F-DD7D-2342CD43C290}"/>
              </a:ext>
            </a:extLst>
          </xdr:cNvPr>
          <xdr:cNvSpPr>
            <a:spLocks noChangeShapeType="1"/>
          </xdr:cNvSpPr>
        </xdr:nvSpPr>
        <xdr:spPr bwMode="auto">
          <a:xfrm>
            <a:off x="404" y="94"/>
            <a:ext cx="165" cy="0"/>
          </a:xfrm>
          <a:prstGeom prst="line">
            <a:avLst/>
          </a:prstGeom>
          <a:noFill/>
          <a:ln w="9525">
            <a:solidFill>
              <a:srgbClr xmlns:mc="http://schemas.openxmlformats.org/markup-compatibility/2006" xmlns:a14="http://schemas.microsoft.com/office/drawing/2010/main" val="000000" mc:Ignorable="a14" a14:legacySpreadsheetColorIndex="64"/>
            </a:solidFill>
            <a:prstDash val="solid"/>
            <a:round/>
            <a:headEnd/>
            <a:tailEnd/>
          </a:ln>
          <a:extLst>
            <a:ext uri="{909E8E84-426E-40DD-AFC4-6F175D3DCCD1}">
              <a14:hiddenFill xmlns:a14="http://schemas.microsoft.com/office/drawing/2010/main">
                <a:noFill/>
              </a14:hiddenFill>
            </a:ext>
          </a:extLst>
        </xdr:spPr>
        <xdr:txBody>
          <a:bodyPr vertOverflow="clip" wrap="square" lIns="91440" tIns="45720" rIns="91440" bIns="45720" anchor="ctr" upright="1"/>
          <a:lstStyle/>
          <a:p>
            <a:pPr algn="ctr" rtl="0">
              <a:defRPr sz="1000"/>
            </a:pPr>
            <a:endParaRPr lang="ru-RU"/>
          </a:p>
        </xdr:txBody>
      </xdr:sp>
      <xdr:sp macro="" textlink="">
        <xdr:nvSpPr>
          <xdr:cNvPr id="3094" name="Text Box 22">
            <a:extLst>
              <a:ext uri="{FF2B5EF4-FFF2-40B4-BE49-F238E27FC236}">
                <a16:creationId xmlns:a16="http://schemas.microsoft.com/office/drawing/2014/main" id="{92A16F5F-0174-EEC4-49B4-E651B66C69AE}"/>
              </a:ext>
            </a:extLst>
          </xdr:cNvPr>
          <xdr:cNvSpPr txBox="1">
            <a:spLocks noChangeArrowheads="1"/>
          </xdr:cNvSpPr>
        </xdr:nvSpPr>
        <xdr:spPr bwMode="auto">
          <a:xfrm>
            <a:off x="625" y="1"/>
            <a:ext cx="347"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pPr algn="ctr" rtl="0">
              <a:defRPr sz="1000"/>
            </a:pPr>
            <a:endParaRPr lang="ru-RU"/>
          </a:p>
        </xdr:txBody>
      </xdr:sp>
      <xdr:sp macro="" textlink="">
        <xdr:nvSpPr>
          <xdr:cNvPr id="3095" name="Text Box 23">
            <a:extLst>
              <a:ext uri="{FF2B5EF4-FFF2-40B4-BE49-F238E27FC236}">
                <a16:creationId xmlns:a16="http://schemas.microsoft.com/office/drawing/2014/main" id="{F35465B1-1BEB-995E-BD3E-607182BFC282}"/>
              </a:ext>
            </a:extLst>
          </xdr:cNvPr>
          <xdr:cNvSpPr txBox="1">
            <a:spLocks noChangeArrowheads="1"/>
          </xdr:cNvSpPr>
        </xdr:nvSpPr>
        <xdr:spPr bwMode="auto">
          <a:xfrm>
            <a:off x="625" y="94"/>
            <a:ext cx="347"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t" upright="1"/>
          <a:lstStyle/>
          <a:p>
            <a:pPr algn="ctr" rtl="0">
              <a:defRPr sz="1000"/>
            </a:pPr>
            <a:r>
              <a:rPr lang="ru-RU" sz="800" b="0" i="0" u="none" strike="noStrike" baseline="0">
                <a:solidFill>
                  <a:srgbClr val="000000"/>
                </a:solidFill>
                <a:latin typeface="Sans Serif"/>
              </a:rPr>
              <a:t>(расшифровка подписи)</a:t>
            </a:r>
          </a:p>
        </xdr:txBody>
      </xdr:sp>
      <xdr:sp macro="" textlink="">
        <xdr:nvSpPr>
          <xdr:cNvPr id="3096" name="Line 24">
            <a:extLst>
              <a:ext uri="{FF2B5EF4-FFF2-40B4-BE49-F238E27FC236}">
                <a16:creationId xmlns:a16="http://schemas.microsoft.com/office/drawing/2014/main" id="{4A6FBE46-B36F-29B0-9672-C644C63EB7D4}"/>
              </a:ext>
            </a:extLst>
          </xdr:cNvPr>
          <xdr:cNvSpPr>
            <a:spLocks noChangeShapeType="1"/>
          </xdr:cNvSpPr>
        </xdr:nvSpPr>
        <xdr:spPr bwMode="auto">
          <a:xfrm>
            <a:off x="625" y="94"/>
            <a:ext cx="347" cy="0"/>
          </a:xfrm>
          <a:prstGeom prst="line">
            <a:avLst/>
          </a:prstGeom>
          <a:noFill/>
          <a:ln w="9525">
            <a:solidFill>
              <a:srgbClr xmlns:mc="http://schemas.openxmlformats.org/markup-compatibility/2006" xmlns:a14="http://schemas.microsoft.com/office/drawing/2010/main" val="000000" mc:Ignorable="a14" a14:legacySpreadsheetColorIndex="64"/>
            </a:solidFill>
            <a:prstDash val="solid"/>
            <a:round/>
            <a:headEnd/>
            <a:tailEnd/>
          </a:ln>
          <a:extLst>
            <a:ext uri="{909E8E84-426E-40DD-AFC4-6F175D3DCCD1}">
              <a14:hiddenFill xmlns:a14="http://schemas.microsoft.com/office/drawing/2010/main">
                <a:noFill/>
              </a14:hiddenFill>
            </a:ext>
          </a:extLst>
        </xdr:spPr>
        <xdr:txBody>
          <a:bodyPr vertOverflow="clip" wrap="square" lIns="91440" tIns="45720" rIns="91440" bIns="45720" anchor="ctr" upright="1"/>
          <a:lstStyle/>
          <a:p>
            <a:pPr algn="ctr" rtl="0">
              <a:defRPr sz="1000"/>
            </a:pPr>
            <a:endParaRPr lang="ru-RU"/>
          </a:p>
        </xdr:txBody>
      </xdr:sp>
    </xdr:grpSp>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98"/>
  <sheetViews>
    <sheetView showGridLines="0" workbookViewId="0">
      <selection sqref="A1:D1"/>
    </sheetView>
  </sheetViews>
  <sheetFormatPr defaultRowHeight="12.75" customHeight="1" x14ac:dyDescent="0.2"/>
  <cols>
    <col min="1" max="1" width="43.7109375" customWidth="1"/>
    <col min="2" max="2" width="6.140625" customWidth="1"/>
    <col min="3" max="3" width="40.7109375" customWidth="1"/>
    <col min="4" max="4" width="21" customWidth="1"/>
    <col min="5" max="6" width="18.7109375" customWidth="1"/>
  </cols>
  <sheetData>
    <row r="1" spans="1:6" ht="15" x14ac:dyDescent="0.25">
      <c r="A1" s="96"/>
      <c r="B1" s="96"/>
      <c r="C1" s="96"/>
      <c r="D1" s="96"/>
      <c r="E1" s="2"/>
      <c r="F1" s="2"/>
    </row>
    <row r="2" spans="1:6" ht="16.899999999999999" customHeight="1" x14ac:dyDescent="0.25">
      <c r="A2" s="96" t="s">
        <v>0</v>
      </c>
      <c r="B2" s="96"/>
      <c r="C2" s="96"/>
      <c r="D2" s="96"/>
      <c r="E2" s="3"/>
      <c r="F2" s="4" t="s">
        <v>1</v>
      </c>
    </row>
    <row r="3" spans="1:6" x14ac:dyDescent="0.2">
      <c r="A3" s="5"/>
      <c r="B3" s="5"/>
      <c r="C3" s="5"/>
      <c r="D3" s="5"/>
      <c r="E3" s="6" t="s">
        <v>2</v>
      </c>
      <c r="F3" s="7" t="s">
        <v>3</v>
      </c>
    </row>
    <row r="4" spans="1:6" x14ac:dyDescent="0.2">
      <c r="A4" s="97" t="s">
        <v>5</v>
      </c>
      <c r="B4" s="97"/>
      <c r="C4" s="97"/>
      <c r="D4" s="97"/>
      <c r="E4" s="3" t="s">
        <v>4</v>
      </c>
      <c r="F4" s="9" t="s">
        <v>6</v>
      </c>
    </row>
    <row r="5" spans="1:6" x14ac:dyDescent="0.2">
      <c r="A5" s="10"/>
      <c r="B5" s="10"/>
      <c r="C5" s="10"/>
      <c r="D5" s="10"/>
      <c r="E5" s="3" t="s">
        <v>7</v>
      </c>
      <c r="F5" s="11" t="s">
        <v>18</v>
      </c>
    </row>
    <row r="6" spans="1:6" x14ac:dyDescent="0.2">
      <c r="A6" s="12" t="s">
        <v>8</v>
      </c>
      <c r="B6" s="98" t="s">
        <v>14</v>
      </c>
      <c r="C6" s="99"/>
      <c r="D6" s="99"/>
      <c r="E6" s="3" t="s">
        <v>9</v>
      </c>
      <c r="F6" s="11" t="s">
        <v>19</v>
      </c>
    </row>
    <row r="7" spans="1:6" x14ac:dyDescent="0.2">
      <c r="A7" s="12" t="s">
        <v>10</v>
      </c>
      <c r="B7" s="100" t="s">
        <v>15</v>
      </c>
      <c r="C7" s="100"/>
      <c r="D7" s="100"/>
      <c r="E7" s="3" t="s">
        <v>11</v>
      </c>
      <c r="F7" s="13" t="s">
        <v>20</v>
      </c>
    </row>
    <row r="8" spans="1:6" x14ac:dyDescent="0.2">
      <c r="A8" s="12" t="s">
        <v>16</v>
      </c>
      <c r="B8" s="12"/>
      <c r="C8" s="12"/>
      <c r="D8" s="14"/>
      <c r="E8" s="3"/>
      <c r="F8" s="15"/>
    </row>
    <row r="9" spans="1:6" x14ac:dyDescent="0.2">
      <c r="A9" s="12" t="s">
        <v>17</v>
      </c>
      <c r="B9" s="12"/>
      <c r="C9" s="16"/>
      <c r="D9" s="14"/>
      <c r="E9" s="3" t="s">
        <v>12</v>
      </c>
      <c r="F9" s="17" t="s">
        <v>13</v>
      </c>
    </row>
    <row r="10" spans="1:6" ht="20.25" customHeight="1" x14ac:dyDescent="0.25">
      <c r="A10" s="96" t="s">
        <v>21</v>
      </c>
      <c r="B10" s="96"/>
      <c r="C10" s="96"/>
      <c r="D10" s="96"/>
      <c r="E10" s="1"/>
      <c r="F10" s="18"/>
    </row>
    <row r="11" spans="1:6" ht="4.1500000000000004" customHeight="1" x14ac:dyDescent="0.2">
      <c r="A11" s="107" t="s">
        <v>22</v>
      </c>
      <c r="B11" s="101" t="s">
        <v>23</v>
      </c>
      <c r="C11" s="101" t="s">
        <v>24</v>
      </c>
      <c r="D11" s="104" t="s">
        <v>25</v>
      </c>
      <c r="E11" s="104" t="s">
        <v>26</v>
      </c>
      <c r="F11" s="110" t="s">
        <v>27</v>
      </c>
    </row>
    <row r="12" spans="1:6" ht="3.6" customHeight="1" x14ac:dyDescent="0.2">
      <c r="A12" s="108"/>
      <c r="B12" s="102"/>
      <c r="C12" s="102"/>
      <c r="D12" s="105"/>
      <c r="E12" s="105"/>
      <c r="F12" s="111"/>
    </row>
    <row r="13" spans="1:6" ht="3" customHeight="1" x14ac:dyDescent="0.2">
      <c r="A13" s="108"/>
      <c r="B13" s="102"/>
      <c r="C13" s="102"/>
      <c r="D13" s="105"/>
      <c r="E13" s="105"/>
      <c r="F13" s="111"/>
    </row>
    <row r="14" spans="1:6" ht="3" customHeight="1" x14ac:dyDescent="0.2">
      <c r="A14" s="108"/>
      <c r="B14" s="102"/>
      <c r="C14" s="102"/>
      <c r="D14" s="105"/>
      <c r="E14" s="105"/>
      <c r="F14" s="111"/>
    </row>
    <row r="15" spans="1:6" ht="3" customHeight="1" x14ac:dyDescent="0.2">
      <c r="A15" s="108"/>
      <c r="B15" s="102"/>
      <c r="C15" s="102"/>
      <c r="D15" s="105"/>
      <c r="E15" s="105"/>
      <c r="F15" s="111"/>
    </row>
    <row r="16" spans="1:6" ht="3" customHeight="1" x14ac:dyDescent="0.2">
      <c r="A16" s="108"/>
      <c r="B16" s="102"/>
      <c r="C16" s="102"/>
      <c r="D16" s="105"/>
      <c r="E16" s="105"/>
      <c r="F16" s="111"/>
    </row>
    <row r="17" spans="1:6" ht="23.45" customHeight="1" x14ac:dyDescent="0.2">
      <c r="A17" s="109"/>
      <c r="B17" s="103"/>
      <c r="C17" s="103"/>
      <c r="D17" s="106"/>
      <c r="E17" s="106"/>
      <c r="F17" s="112"/>
    </row>
    <row r="18" spans="1:6" ht="12.6" customHeight="1" x14ac:dyDescent="0.2">
      <c r="A18" s="19">
        <v>1</v>
      </c>
      <c r="B18" s="20">
        <v>2</v>
      </c>
      <c r="C18" s="21">
        <v>3</v>
      </c>
      <c r="D18" s="22" t="s">
        <v>28</v>
      </c>
      <c r="E18" s="23" t="s">
        <v>29</v>
      </c>
      <c r="F18" s="24" t="s">
        <v>30</v>
      </c>
    </row>
    <row r="19" spans="1:6" x14ac:dyDescent="0.2">
      <c r="A19" s="25" t="s">
        <v>31</v>
      </c>
      <c r="B19" s="26" t="s">
        <v>32</v>
      </c>
      <c r="C19" s="27" t="s">
        <v>33</v>
      </c>
      <c r="D19" s="28">
        <v>249178500</v>
      </c>
      <c r="E19" s="29">
        <v>5509790.8300000001</v>
      </c>
      <c r="F19" s="28">
        <f>IF(OR(D19="-",IF(E19="-",0,E19)&gt;=IF(D19="-",0,D19)),"-",IF(D19="-",0,D19)-IF(E19="-",0,E19))</f>
        <v>243668709.16999999</v>
      </c>
    </row>
    <row r="20" spans="1:6" x14ac:dyDescent="0.2">
      <c r="A20" s="30" t="s">
        <v>34</v>
      </c>
      <c r="B20" s="31"/>
      <c r="C20" s="32"/>
      <c r="D20" s="33"/>
      <c r="E20" s="33"/>
      <c r="F20" s="34"/>
    </row>
    <row r="21" spans="1:6" x14ac:dyDescent="0.2">
      <c r="A21" s="35" t="s">
        <v>35</v>
      </c>
      <c r="B21" s="36" t="s">
        <v>32</v>
      </c>
      <c r="C21" s="37" t="s">
        <v>36</v>
      </c>
      <c r="D21" s="38">
        <v>17477800</v>
      </c>
      <c r="E21" s="38">
        <v>3562034.66</v>
      </c>
      <c r="F21" s="39">
        <f t="shared" ref="F21:F52" si="0">IF(OR(D21="-",IF(E21="-",0,E21)&gt;=IF(D21="-",0,D21)),"-",IF(D21="-",0,D21)-IF(E21="-",0,E21))</f>
        <v>13915765.34</v>
      </c>
    </row>
    <row r="22" spans="1:6" x14ac:dyDescent="0.2">
      <c r="A22" s="35" t="s">
        <v>37</v>
      </c>
      <c r="B22" s="36" t="s">
        <v>32</v>
      </c>
      <c r="C22" s="37" t="s">
        <v>38</v>
      </c>
      <c r="D22" s="38">
        <v>4862000</v>
      </c>
      <c r="E22" s="38">
        <v>133926.72</v>
      </c>
      <c r="F22" s="39">
        <f t="shared" si="0"/>
        <v>4728073.28</v>
      </c>
    </row>
    <row r="23" spans="1:6" x14ac:dyDescent="0.2">
      <c r="A23" s="35" t="s">
        <v>39</v>
      </c>
      <c r="B23" s="36" t="s">
        <v>32</v>
      </c>
      <c r="C23" s="37" t="s">
        <v>40</v>
      </c>
      <c r="D23" s="38">
        <v>4862000</v>
      </c>
      <c r="E23" s="38">
        <v>133926.72</v>
      </c>
      <c r="F23" s="39">
        <f t="shared" si="0"/>
        <v>4728073.28</v>
      </c>
    </row>
    <row r="24" spans="1:6" ht="67.5" x14ac:dyDescent="0.2">
      <c r="A24" s="40" t="s">
        <v>41</v>
      </c>
      <c r="B24" s="36" t="s">
        <v>32</v>
      </c>
      <c r="C24" s="37" t="s">
        <v>42</v>
      </c>
      <c r="D24" s="38">
        <v>400000</v>
      </c>
      <c r="E24" s="38">
        <v>133815.82</v>
      </c>
      <c r="F24" s="39">
        <f t="shared" si="0"/>
        <v>266184.18</v>
      </c>
    </row>
    <row r="25" spans="1:6" ht="90" x14ac:dyDescent="0.2">
      <c r="A25" s="40" t="s">
        <v>43</v>
      </c>
      <c r="B25" s="36" t="s">
        <v>32</v>
      </c>
      <c r="C25" s="37" t="s">
        <v>44</v>
      </c>
      <c r="D25" s="38" t="s">
        <v>45</v>
      </c>
      <c r="E25" s="38">
        <v>133815.82</v>
      </c>
      <c r="F25" s="39" t="str">
        <f t="shared" si="0"/>
        <v>-</v>
      </c>
    </row>
    <row r="26" spans="1:6" ht="33.75" x14ac:dyDescent="0.2">
      <c r="A26" s="35" t="s">
        <v>46</v>
      </c>
      <c r="B26" s="36" t="s">
        <v>32</v>
      </c>
      <c r="C26" s="37" t="s">
        <v>47</v>
      </c>
      <c r="D26" s="38">
        <v>60000</v>
      </c>
      <c r="E26" s="38">
        <v>110.9</v>
      </c>
      <c r="F26" s="39">
        <f t="shared" si="0"/>
        <v>59889.1</v>
      </c>
    </row>
    <row r="27" spans="1:6" ht="67.5" x14ac:dyDescent="0.2">
      <c r="A27" s="35" t="s">
        <v>48</v>
      </c>
      <c r="B27" s="36" t="s">
        <v>32</v>
      </c>
      <c r="C27" s="37" t="s">
        <v>49</v>
      </c>
      <c r="D27" s="38" t="s">
        <v>45</v>
      </c>
      <c r="E27" s="38">
        <v>110.9</v>
      </c>
      <c r="F27" s="39" t="str">
        <f t="shared" si="0"/>
        <v>-</v>
      </c>
    </row>
    <row r="28" spans="1:6" ht="33.75" x14ac:dyDescent="0.2">
      <c r="A28" s="35" t="s">
        <v>50</v>
      </c>
      <c r="B28" s="36" t="s">
        <v>32</v>
      </c>
      <c r="C28" s="37" t="s">
        <v>51</v>
      </c>
      <c r="D28" s="38">
        <v>1135100</v>
      </c>
      <c r="E28" s="38">
        <v>48780.51</v>
      </c>
      <c r="F28" s="39">
        <f t="shared" si="0"/>
        <v>1086319.49</v>
      </c>
    </row>
    <row r="29" spans="1:6" ht="22.5" x14ac:dyDescent="0.2">
      <c r="A29" s="35" t="s">
        <v>52</v>
      </c>
      <c r="B29" s="36" t="s">
        <v>32</v>
      </c>
      <c r="C29" s="37" t="s">
        <v>53</v>
      </c>
      <c r="D29" s="38">
        <v>1135100</v>
      </c>
      <c r="E29" s="38">
        <v>48780.51</v>
      </c>
      <c r="F29" s="39">
        <f t="shared" si="0"/>
        <v>1086319.49</v>
      </c>
    </row>
    <row r="30" spans="1:6" ht="67.5" x14ac:dyDescent="0.2">
      <c r="A30" s="35" t="s">
        <v>54</v>
      </c>
      <c r="B30" s="36" t="s">
        <v>32</v>
      </c>
      <c r="C30" s="37" t="s">
        <v>55</v>
      </c>
      <c r="D30" s="38">
        <v>537600</v>
      </c>
      <c r="E30" s="38">
        <v>21202.47</v>
      </c>
      <c r="F30" s="39">
        <f t="shared" si="0"/>
        <v>516397.53</v>
      </c>
    </row>
    <row r="31" spans="1:6" ht="101.25" x14ac:dyDescent="0.2">
      <c r="A31" s="40" t="s">
        <v>56</v>
      </c>
      <c r="B31" s="36" t="s">
        <v>32</v>
      </c>
      <c r="C31" s="37" t="s">
        <v>57</v>
      </c>
      <c r="D31" s="38">
        <v>537600</v>
      </c>
      <c r="E31" s="38">
        <v>21202.47</v>
      </c>
      <c r="F31" s="39">
        <f t="shared" si="0"/>
        <v>516397.53</v>
      </c>
    </row>
    <row r="32" spans="1:6" ht="78.75" x14ac:dyDescent="0.2">
      <c r="A32" s="40" t="s">
        <v>58</v>
      </c>
      <c r="B32" s="36" t="s">
        <v>32</v>
      </c>
      <c r="C32" s="37" t="s">
        <v>59</v>
      </c>
      <c r="D32" s="38">
        <v>3700</v>
      </c>
      <c r="E32" s="38">
        <v>45.63</v>
      </c>
      <c r="F32" s="39">
        <f t="shared" si="0"/>
        <v>3654.37</v>
      </c>
    </row>
    <row r="33" spans="1:6" ht="112.5" x14ac:dyDescent="0.2">
      <c r="A33" s="40" t="s">
        <v>60</v>
      </c>
      <c r="B33" s="36" t="s">
        <v>32</v>
      </c>
      <c r="C33" s="37" t="s">
        <v>61</v>
      </c>
      <c r="D33" s="38">
        <v>3700</v>
      </c>
      <c r="E33" s="38">
        <v>45.63</v>
      </c>
      <c r="F33" s="39">
        <f t="shared" si="0"/>
        <v>3654.37</v>
      </c>
    </row>
    <row r="34" spans="1:6" ht="67.5" x14ac:dyDescent="0.2">
      <c r="A34" s="35" t="s">
        <v>62</v>
      </c>
      <c r="B34" s="36" t="s">
        <v>32</v>
      </c>
      <c r="C34" s="37" t="s">
        <v>63</v>
      </c>
      <c r="D34" s="38">
        <v>664700</v>
      </c>
      <c r="E34" s="38">
        <v>30051.71</v>
      </c>
      <c r="F34" s="39">
        <f t="shared" si="0"/>
        <v>634648.29</v>
      </c>
    </row>
    <row r="35" spans="1:6" ht="101.25" x14ac:dyDescent="0.2">
      <c r="A35" s="40" t="s">
        <v>64</v>
      </c>
      <c r="B35" s="36" t="s">
        <v>32</v>
      </c>
      <c r="C35" s="37" t="s">
        <v>65</v>
      </c>
      <c r="D35" s="38">
        <v>664700</v>
      </c>
      <c r="E35" s="38">
        <v>30051.71</v>
      </c>
      <c r="F35" s="39">
        <f t="shared" si="0"/>
        <v>634648.29</v>
      </c>
    </row>
    <row r="36" spans="1:6" ht="67.5" x14ac:dyDescent="0.2">
      <c r="A36" s="35" t="s">
        <v>66</v>
      </c>
      <c r="B36" s="36" t="s">
        <v>32</v>
      </c>
      <c r="C36" s="37" t="s">
        <v>67</v>
      </c>
      <c r="D36" s="38">
        <v>-70900</v>
      </c>
      <c r="E36" s="38">
        <v>-2519.3000000000002</v>
      </c>
      <c r="F36" s="39" t="str">
        <f t="shared" si="0"/>
        <v>-</v>
      </c>
    </row>
    <row r="37" spans="1:6" ht="101.25" x14ac:dyDescent="0.2">
      <c r="A37" s="40" t="s">
        <v>68</v>
      </c>
      <c r="B37" s="36" t="s">
        <v>32</v>
      </c>
      <c r="C37" s="37" t="s">
        <v>69</v>
      </c>
      <c r="D37" s="38">
        <v>-70900</v>
      </c>
      <c r="E37" s="38">
        <v>-2519.3000000000002</v>
      </c>
      <c r="F37" s="39" t="str">
        <f t="shared" si="0"/>
        <v>-</v>
      </c>
    </row>
    <row r="38" spans="1:6" x14ac:dyDescent="0.2">
      <c r="A38" s="35" t="s">
        <v>70</v>
      </c>
      <c r="B38" s="36" t="s">
        <v>32</v>
      </c>
      <c r="C38" s="37" t="s">
        <v>71</v>
      </c>
      <c r="D38" s="38">
        <v>10041000</v>
      </c>
      <c r="E38" s="38">
        <v>438507.77</v>
      </c>
      <c r="F38" s="39">
        <f t="shared" si="0"/>
        <v>9602492.2300000004</v>
      </c>
    </row>
    <row r="39" spans="1:6" x14ac:dyDescent="0.2">
      <c r="A39" s="35" t="s">
        <v>72</v>
      </c>
      <c r="B39" s="36" t="s">
        <v>32</v>
      </c>
      <c r="C39" s="37" t="s">
        <v>73</v>
      </c>
      <c r="D39" s="38">
        <v>588000</v>
      </c>
      <c r="E39" s="38">
        <v>40482.54</v>
      </c>
      <c r="F39" s="39">
        <f t="shared" si="0"/>
        <v>547517.46</v>
      </c>
    </row>
    <row r="40" spans="1:6" ht="33.75" x14ac:dyDescent="0.2">
      <c r="A40" s="35" t="s">
        <v>74</v>
      </c>
      <c r="B40" s="36" t="s">
        <v>32</v>
      </c>
      <c r="C40" s="37" t="s">
        <v>75</v>
      </c>
      <c r="D40" s="38">
        <v>588000</v>
      </c>
      <c r="E40" s="38">
        <v>40482.54</v>
      </c>
      <c r="F40" s="39">
        <f t="shared" si="0"/>
        <v>547517.46</v>
      </c>
    </row>
    <row r="41" spans="1:6" ht="67.5" x14ac:dyDescent="0.2">
      <c r="A41" s="35" t="s">
        <v>76</v>
      </c>
      <c r="B41" s="36" t="s">
        <v>32</v>
      </c>
      <c r="C41" s="37" t="s">
        <v>77</v>
      </c>
      <c r="D41" s="38" t="s">
        <v>45</v>
      </c>
      <c r="E41" s="38">
        <v>40482.54</v>
      </c>
      <c r="F41" s="39" t="str">
        <f t="shared" si="0"/>
        <v>-</v>
      </c>
    </row>
    <row r="42" spans="1:6" x14ac:dyDescent="0.2">
      <c r="A42" s="35" t="s">
        <v>78</v>
      </c>
      <c r="B42" s="36" t="s">
        <v>32</v>
      </c>
      <c r="C42" s="37" t="s">
        <v>79</v>
      </c>
      <c r="D42" s="38">
        <v>4816000</v>
      </c>
      <c r="E42" s="38">
        <v>276623.03999999998</v>
      </c>
      <c r="F42" s="39">
        <f t="shared" si="0"/>
        <v>4539376.96</v>
      </c>
    </row>
    <row r="43" spans="1:6" x14ac:dyDescent="0.2">
      <c r="A43" s="35" t="s">
        <v>80</v>
      </c>
      <c r="B43" s="36" t="s">
        <v>32</v>
      </c>
      <c r="C43" s="37" t="s">
        <v>81</v>
      </c>
      <c r="D43" s="38">
        <v>151000</v>
      </c>
      <c r="E43" s="38">
        <v>1600.87</v>
      </c>
      <c r="F43" s="39">
        <f t="shared" si="0"/>
        <v>149399.13</v>
      </c>
    </row>
    <row r="44" spans="1:6" ht="45" x14ac:dyDescent="0.2">
      <c r="A44" s="35" t="s">
        <v>82</v>
      </c>
      <c r="B44" s="36" t="s">
        <v>32</v>
      </c>
      <c r="C44" s="37" t="s">
        <v>83</v>
      </c>
      <c r="D44" s="38">
        <v>151000</v>
      </c>
      <c r="E44" s="38">
        <v>1600.87</v>
      </c>
      <c r="F44" s="39">
        <f t="shared" si="0"/>
        <v>149399.13</v>
      </c>
    </row>
    <row r="45" spans="1:6" x14ac:dyDescent="0.2">
      <c r="A45" s="35" t="s">
        <v>84</v>
      </c>
      <c r="B45" s="36" t="s">
        <v>32</v>
      </c>
      <c r="C45" s="37" t="s">
        <v>85</v>
      </c>
      <c r="D45" s="38">
        <v>4665000</v>
      </c>
      <c r="E45" s="38">
        <v>275022.17</v>
      </c>
      <c r="F45" s="39">
        <f t="shared" si="0"/>
        <v>4389977.83</v>
      </c>
    </row>
    <row r="46" spans="1:6" ht="45" x14ac:dyDescent="0.2">
      <c r="A46" s="35" t="s">
        <v>86</v>
      </c>
      <c r="B46" s="36" t="s">
        <v>32</v>
      </c>
      <c r="C46" s="37" t="s">
        <v>87</v>
      </c>
      <c r="D46" s="38">
        <v>4665000</v>
      </c>
      <c r="E46" s="38">
        <v>275022.17</v>
      </c>
      <c r="F46" s="39">
        <f t="shared" si="0"/>
        <v>4389977.83</v>
      </c>
    </row>
    <row r="47" spans="1:6" x14ac:dyDescent="0.2">
      <c r="A47" s="35" t="s">
        <v>88</v>
      </c>
      <c r="B47" s="36" t="s">
        <v>32</v>
      </c>
      <c r="C47" s="37" t="s">
        <v>89</v>
      </c>
      <c r="D47" s="38">
        <v>4637000</v>
      </c>
      <c r="E47" s="38">
        <v>121402.19</v>
      </c>
      <c r="F47" s="39">
        <f t="shared" si="0"/>
        <v>4515597.8099999996</v>
      </c>
    </row>
    <row r="48" spans="1:6" x14ac:dyDescent="0.2">
      <c r="A48" s="35" t="s">
        <v>90</v>
      </c>
      <c r="B48" s="36" t="s">
        <v>32</v>
      </c>
      <c r="C48" s="37" t="s">
        <v>91</v>
      </c>
      <c r="D48" s="38">
        <v>3784000</v>
      </c>
      <c r="E48" s="38">
        <v>85756</v>
      </c>
      <c r="F48" s="39">
        <f t="shared" si="0"/>
        <v>3698244</v>
      </c>
    </row>
    <row r="49" spans="1:6" ht="33.75" x14ac:dyDescent="0.2">
      <c r="A49" s="35" t="s">
        <v>92</v>
      </c>
      <c r="B49" s="36" t="s">
        <v>32</v>
      </c>
      <c r="C49" s="37" t="s">
        <v>93</v>
      </c>
      <c r="D49" s="38">
        <v>3784000</v>
      </c>
      <c r="E49" s="38">
        <v>85756</v>
      </c>
      <c r="F49" s="39">
        <f t="shared" si="0"/>
        <v>3698244</v>
      </c>
    </row>
    <row r="50" spans="1:6" ht="56.25" x14ac:dyDescent="0.2">
      <c r="A50" s="35" t="s">
        <v>94</v>
      </c>
      <c r="B50" s="36" t="s">
        <v>32</v>
      </c>
      <c r="C50" s="37" t="s">
        <v>95</v>
      </c>
      <c r="D50" s="38" t="s">
        <v>45</v>
      </c>
      <c r="E50" s="38">
        <v>85756</v>
      </c>
      <c r="F50" s="39" t="str">
        <f t="shared" si="0"/>
        <v>-</v>
      </c>
    </row>
    <row r="51" spans="1:6" x14ac:dyDescent="0.2">
      <c r="A51" s="35" t="s">
        <v>96</v>
      </c>
      <c r="B51" s="36" t="s">
        <v>32</v>
      </c>
      <c r="C51" s="37" t="s">
        <v>97</v>
      </c>
      <c r="D51" s="38">
        <v>853000</v>
      </c>
      <c r="E51" s="38">
        <v>35646.19</v>
      </c>
      <c r="F51" s="39">
        <f t="shared" si="0"/>
        <v>817353.81</v>
      </c>
    </row>
    <row r="52" spans="1:6" ht="33.75" x14ac:dyDescent="0.2">
      <c r="A52" s="35" t="s">
        <v>98</v>
      </c>
      <c r="B52" s="36" t="s">
        <v>32</v>
      </c>
      <c r="C52" s="37" t="s">
        <v>99</v>
      </c>
      <c r="D52" s="38">
        <v>853000</v>
      </c>
      <c r="E52" s="38">
        <v>35646.19</v>
      </c>
      <c r="F52" s="39">
        <f t="shared" si="0"/>
        <v>817353.81</v>
      </c>
    </row>
    <row r="53" spans="1:6" ht="56.25" x14ac:dyDescent="0.2">
      <c r="A53" s="35" t="s">
        <v>100</v>
      </c>
      <c r="B53" s="36" t="s">
        <v>32</v>
      </c>
      <c r="C53" s="37" t="s">
        <v>101</v>
      </c>
      <c r="D53" s="38" t="s">
        <v>45</v>
      </c>
      <c r="E53" s="38">
        <v>35646.19</v>
      </c>
      <c r="F53" s="39" t="str">
        <f t="shared" ref="F53:F84" si="1">IF(OR(D53="-",IF(E53="-",0,E53)&gt;=IF(D53="-",0,D53)),"-",IF(D53="-",0,D53)-IF(E53="-",0,E53))</f>
        <v>-</v>
      </c>
    </row>
    <row r="54" spans="1:6" x14ac:dyDescent="0.2">
      <c r="A54" s="35" t="s">
        <v>102</v>
      </c>
      <c r="B54" s="36" t="s">
        <v>32</v>
      </c>
      <c r="C54" s="37" t="s">
        <v>103</v>
      </c>
      <c r="D54" s="38">
        <v>35700</v>
      </c>
      <c r="E54" s="38">
        <v>1640</v>
      </c>
      <c r="F54" s="39">
        <f t="shared" si="1"/>
        <v>34060</v>
      </c>
    </row>
    <row r="55" spans="1:6" ht="45" x14ac:dyDescent="0.2">
      <c r="A55" s="35" t="s">
        <v>104</v>
      </c>
      <c r="B55" s="36" t="s">
        <v>32</v>
      </c>
      <c r="C55" s="37" t="s">
        <v>105</v>
      </c>
      <c r="D55" s="38">
        <v>35700</v>
      </c>
      <c r="E55" s="38">
        <v>1640</v>
      </c>
      <c r="F55" s="39">
        <f t="shared" si="1"/>
        <v>34060</v>
      </c>
    </row>
    <row r="56" spans="1:6" ht="67.5" x14ac:dyDescent="0.2">
      <c r="A56" s="35" t="s">
        <v>106</v>
      </c>
      <c r="B56" s="36" t="s">
        <v>32</v>
      </c>
      <c r="C56" s="37" t="s">
        <v>107</v>
      </c>
      <c r="D56" s="38">
        <v>35700</v>
      </c>
      <c r="E56" s="38">
        <v>1640</v>
      </c>
      <c r="F56" s="39">
        <f t="shared" si="1"/>
        <v>34060</v>
      </c>
    </row>
    <row r="57" spans="1:6" ht="67.5" x14ac:dyDescent="0.2">
      <c r="A57" s="35" t="s">
        <v>106</v>
      </c>
      <c r="B57" s="36" t="s">
        <v>32</v>
      </c>
      <c r="C57" s="37" t="s">
        <v>108</v>
      </c>
      <c r="D57" s="38" t="s">
        <v>45</v>
      </c>
      <c r="E57" s="38">
        <v>1640</v>
      </c>
      <c r="F57" s="39" t="str">
        <f t="shared" si="1"/>
        <v>-</v>
      </c>
    </row>
    <row r="58" spans="1:6" ht="33.75" x14ac:dyDescent="0.2">
      <c r="A58" s="35" t="s">
        <v>109</v>
      </c>
      <c r="B58" s="36" t="s">
        <v>32</v>
      </c>
      <c r="C58" s="37" t="s">
        <v>110</v>
      </c>
      <c r="D58" s="38">
        <v>1319500</v>
      </c>
      <c r="E58" s="38">
        <v>59367.34</v>
      </c>
      <c r="F58" s="39">
        <f t="shared" si="1"/>
        <v>1260132.6599999999</v>
      </c>
    </row>
    <row r="59" spans="1:6" ht="78.75" x14ac:dyDescent="0.2">
      <c r="A59" s="40" t="s">
        <v>111</v>
      </c>
      <c r="B59" s="36" t="s">
        <v>32</v>
      </c>
      <c r="C59" s="37" t="s">
        <v>112</v>
      </c>
      <c r="D59" s="38">
        <v>486500</v>
      </c>
      <c r="E59" s="38">
        <v>47470.34</v>
      </c>
      <c r="F59" s="39">
        <f t="shared" si="1"/>
        <v>439029.66000000003</v>
      </c>
    </row>
    <row r="60" spans="1:6" ht="56.25" x14ac:dyDescent="0.2">
      <c r="A60" s="35" t="s">
        <v>113</v>
      </c>
      <c r="B60" s="36" t="s">
        <v>32</v>
      </c>
      <c r="C60" s="37" t="s">
        <v>114</v>
      </c>
      <c r="D60" s="38">
        <v>137800</v>
      </c>
      <c r="E60" s="38">
        <v>2881.67</v>
      </c>
      <c r="F60" s="39">
        <f t="shared" si="1"/>
        <v>134918.32999999999</v>
      </c>
    </row>
    <row r="61" spans="1:6" ht="67.5" x14ac:dyDescent="0.2">
      <c r="A61" s="40" t="s">
        <v>115</v>
      </c>
      <c r="B61" s="36" t="s">
        <v>32</v>
      </c>
      <c r="C61" s="37" t="s">
        <v>116</v>
      </c>
      <c r="D61" s="38">
        <v>137800</v>
      </c>
      <c r="E61" s="38">
        <v>2881.67</v>
      </c>
      <c r="F61" s="39">
        <f t="shared" si="1"/>
        <v>134918.32999999999</v>
      </c>
    </row>
    <row r="62" spans="1:6" ht="33.75" x14ac:dyDescent="0.2">
      <c r="A62" s="35" t="s">
        <v>117</v>
      </c>
      <c r="B62" s="36" t="s">
        <v>32</v>
      </c>
      <c r="C62" s="37" t="s">
        <v>118</v>
      </c>
      <c r="D62" s="38">
        <v>348700</v>
      </c>
      <c r="E62" s="38">
        <v>44588.67</v>
      </c>
      <c r="F62" s="39">
        <f t="shared" si="1"/>
        <v>304111.33</v>
      </c>
    </row>
    <row r="63" spans="1:6" ht="33.75" x14ac:dyDescent="0.2">
      <c r="A63" s="35" t="s">
        <v>119</v>
      </c>
      <c r="B63" s="36" t="s">
        <v>32</v>
      </c>
      <c r="C63" s="37" t="s">
        <v>120</v>
      </c>
      <c r="D63" s="38">
        <v>348700</v>
      </c>
      <c r="E63" s="38">
        <v>44588.67</v>
      </c>
      <c r="F63" s="39">
        <f t="shared" si="1"/>
        <v>304111.33</v>
      </c>
    </row>
    <row r="64" spans="1:6" ht="67.5" x14ac:dyDescent="0.2">
      <c r="A64" s="40" t="s">
        <v>121</v>
      </c>
      <c r="B64" s="36" t="s">
        <v>32</v>
      </c>
      <c r="C64" s="37" t="s">
        <v>122</v>
      </c>
      <c r="D64" s="38">
        <v>833000</v>
      </c>
      <c r="E64" s="38">
        <v>11897</v>
      </c>
      <c r="F64" s="39">
        <f t="shared" si="1"/>
        <v>821103</v>
      </c>
    </row>
    <row r="65" spans="1:6" ht="67.5" x14ac:dyDescent="0.2">
      <c r="A65" s="40" t="s">
        <v>123</v>
      </c>
      <c r="B65" s="36" t="s">
        <v>32</v>
      </c>
      <c r="C65" s="37" t="s">
        <v>124</v>
      </c>
      <c r="D65" s="38">
        <v>710000</v>
      </c>
      <c r="E65" s="38" t="s">
        <v>45</v>
      </c>
      <c r="F65" s="39">
        <f t="shared" si="1"/>
        <v>710000</v>
      </c>
    </row>
    <row r="66" spans="1:6" ht="67.5" x14ac:dyDescent="0.2">
      <c r="A66" s="35" t="s">
        <v>125</v>
      </c>
      <c r="B66" s="36" t="s">
        <v>32</v>
      </c>
      <c r="C66" s="37" t="s">
        <v>126</v>
      </c>
      <c r="D66" s="38">
        <v>710000</v>
      </c>
      <c r="E66" s="38" t="s">
        <v>45</v>
      </c>
      <c r="F66" s="39">
        <f t="shared" si="1"/>
        <v>710000</v>
      </c>
    </row>
    <row r="67" spans="1:6" ht="90" x14ac:dyDescent="0.2">
      <c r="A67" s="40" t="s">
        <v>127</v>
      </c>
      <c r="B67" s="36" t="s">
        <v>32</v>
      </c>
      <c r="C67" s="37" t="s">
        <v>128</v>
      </c>
      <c r="D67" s="38">
        <v>123000</v>
      </c>
      <c r="E67" s="38">
        <v>11897</v>
      </c>
      <c r="F67" s="39">
        <f t="shared" si="1"/>
        <v>111103</v>
      </c>
    </row>
    <row r="68" spans="1:6" ht="90" x14ac:dyDescent="0.2">
      <c r="A68" s="40" t="s">
        <v>129</v>
      </c>
      <c r="B68" s="36" t="s">
        <v>32</v>
      </c>
      <c r="C68" s="37" t="s">
        <v>130</v>
      </c>
      <c r="D68" s="38">
        <v>123000</v>
      </c>
      <c r="E68" s="38">
        <v>11897</v>
      </c>
      <c r="F68" s="39">
        <f t="shared" si="1"/>
        <v>111103</v>
      </c>
    </row>
    <row r="69" spans="1:6" ht="22.5" x14ac:dyDescent="0.2">
      <c r="A69" s="35" t="s">
        <v>131</v>
      </c>
      <c r="B69" s="36" t="s">
        <v>32</v>
      </c>
      <c r="C69" s="37" t="s">
        <v>132</v>
      </c>
      <c r="D69" s="38">
        <v>22500</v>
      </c>
      <c r="E69" s="38">
        <v>748905.64</v>
      </c>
      <c r="F69" s="39" t="str">
        <f t="shared" si="1"/>
        <v>-</v>
      </c>
    </row>
    <row r="70" spans="1:6" x14ac:dyDescent="0.2">
      <c r="A70" s="35" t="s">
        <v>133</v>
      </c>
      <c r="B70" s="36" t="s">
        <v>32</v>
      </c>
      <c r="C70" s="37" t="s">
        <v>134</v>
      </c>
      <c r="D70" s="38">
        <v>22500</v>
      </c>
      <c r="E70" s="38">
        <v>748905.64</v>
      </c>
      <c r="F70" s="39" t="str">
        <f t="shared" si="1"/>
        <v>-</v>
      </c>
    </row>
    <row r="71" spans="1:6" ht="33.75" x14ac:dyDescent="0.2">
      <c r="A71" s="35" t="s">
        <v>135</v>
      </c>
      <c r="B71" s="36" t="s">
        <v>32</v>
      </c>
      <c r="C71" s="37" t="s">
        <v>136</v>
      </c>
      <c r="D71" s="38">
        <v>22500</v>
      </c>
      <c r="E71" s="38" t="s">
        <v>45</v>
      </c>
      <c r="F71" s="39">
        <f t="shared" si="1"/>
        <v>22500</v>
      </c>
    </row>
    <row r="72" spans="1:6" ht="33.75" x14ac:dyDescent="0.2">
      <c r="A72" s="35" t="s">
        <v>137</v>
      </c>
      <c r="B72" s="36" t="s">
        <v>32</v>
      </c>
      <c r="C72" s="37" t="s">
        <v>138</v>
      </c>
      <c r="D72" s="38">
        <v>22500</v>
      </c>
      <c r="E72" s="38" t="s">
        <v>45</v>
      </c>
      <c r="F72" s="39">
        <f t="shared" si="1"/>
        <v>22500</v>
      </c>
    </row>
    <row r="73" spans="1:6" x14ac:dyDescent="0.2">
      <c r="A73" s="35" t="s">
        <v>139</v>
      </c>
      <c r="B73" s="36" t="s">
        <v>32</v>
      </c>
      <c r="C73" s="37" t="s">
        <v>140</v>
      </c>
      <c r="D73" s="38" t="s">
        <v>45</v>
      </c>
      <c r="E73" s="38">
        <v>748905.64</v>
      </c>
      <c r="F73" s="39" t="str">
        <f t="shared" si="1"/>
        <v>-</v>
      </c>
    </row>
    <row r="74" spans="1:6" ht="22.5" x14ac:dyDescent="0.2">
      <c r="A74" s="35" t="s">
        <v>141</v>
      </c>
      <c r="B74" s="36" t="s">
        <v>32</v>
      </c>
      <c r="C74" s="37" t="s">
        <v>142</v>
      </c>
      <c r="D74" s="38" t="s">
        <v>45</v>
      </c>
      <c r="E74" s="38">
        <v>748905.64</v>
      </c>
      <c r="F74" s="39" t="str">
        <f t="shared" si="1"/>
        <v>-</v>
      </c>
    </row>
    <row r="75" spans="1:6" x14ac:dyDescent="0.2">
      <c r="A75" s="35" t="s">
        <v>143</v>
      </c>
      <c r="B75" s="36" t="s">
        <v>32</v>
      </c>
      <c r="C75" s="37" t="s">
        <v>144</v>
      </c>
      <c r="D75" s="38">
        <v>10000</v>
      </c>
      <c r="E75" s="38">
        <v>2070906.68</v>
      </c>
      <c r="F75" s="39" t="str">
        <f t="shared" si="1"/>
        <v>-</v>
      </c>
    </row>
    <row r="76" spans="1:6" ht="90" x14ac:dyDescent="0.2">
      <c r="A76" s="40" t="s">
        <v>145</v>
      </c>
      <c r="B76" s="36" t="s">
        <v>32</v>
      </c>
      <c r="C76" s="37" t="s">
        <v>146</v>
      </c>
      <c r="D76" s="38">
        <v>10000</v>
      </c>
      <c r="E76" s="38">
        <v>2070906.68</v>
      </c>
      <c r="F76" s="39" t="str">
        <f t="shared" si="1"/>
        <v>-</v>
      </c>
    </row>
    <row r="77" spans="1:6" ht="78.75" x14ac:dyDescent="0.2">
      <c r="A77" s="40" t="s">
        <v>147</v>
      </c>
      <c r="B77" s="36" t="s">
        <v>32</v>
      </c>
      <c r="C77" s="37" t="s">
        <v>148</v>
      </c>
      <c r="D77" s="38">
        <v>10000</v>
      </c>
      <c r="E77" s="38">
        <v>2070906.68</v>
      </c>
      <c r="F77" s="39" t="str">
        <f t="shared" si="1"/>
        <v>-</v>
      </c>
    </row>
    <row r="78" spans="1:6" ht="67.5" x14ac:dyDescent="0.2">
      <c r="A78" s="35" t="s">
        <v>149</v>
      </c>
      <c r="B78" s="36" t="s">
        <v>32</v>
      </c>
      <c r="C78" s="37" t="s">
        <v>150</v>
      </c>
      <c r="D78" s="38">
        <v>10000</v>
      </c>
      <c r="E78" s="38">
        <v>2070906.68</v>
      </c>
      <c r="F78" s="39" t="str">
        <f t="shared" si="1"/>
        <v>-</v>
      </c>
    </row>
    <row r="79" spans="1:6" x14ac:dyDescent="0.2">
      <c r="A79" s="35" t="s">
        <v>151</v>
      </c>
      <c r="B79" s="36" t="s">
        <v>32</v>
      </c>
      <c r="C79" s="37" t="s">
        <v>152</v>
      </c>
      <c r="D79" s="38">
        <v>52000</v>
      </c>
      <c r="E79" s="38">
        <v>60000</v>
      </c>
      <c r="F79" s="39" t="str">
        <f t="shared" si="1"/>
        <v>-</v>
      </c>
    </row>
    <row r="80" spans="1:6" x14ac:dyDescent="0.2">
      <c r="A80" s="35" t="s">
        <v>153</v>
      </c>
      <c r="B80" s="36" t="s">
        <v>32</v>
      </c>
      <c r="C80" s="37" t="s">
        <v>154</v>
      </c>
      <c r="D80" s="38">
        <v>52000</v>
      </c>
      <c r="E80" s="38">
        <v>60000</v>
      </c>
      <c r="F80" s="39" t="str">
        <f t="shared" si="1"/>
        <v>-</v>
      </c>
    </row>
    <row r="81" spans="1:6" ht="22.5" x14ac:dyDescent="0.2">
      <c r="A81" s="35" t="s">
        <v>155</v>
      </c>
      <c r="B81" s="36" t="s">
        <v>32</v>
      </c>
      <c r="C81" s="37" t="s">
        <v>156</v>
      </c>
      <c r="D81" s="38">
        <v>52000</v>
      </c>
      <c r="E81" s="38">
        <v>60000</v>
      </c>
      <c r="F81" s="39" t="str">
        <f t="shared" si="1"/>
        <v>-</v>
      </c>
    </row>
    <row r="82" spans="1:6" ht="56.25" x14ac:dyDescent="0.2">
      <c r="A82" s="35" t="s">
        <v>157</v>
      </c>
      <c r="B82" s="36" t="s">
        <v>32</v>
      </c>
      <c r="C82" s="37" t="s">
        <v>158</v>
      </c>
      <c r="D82" s="38">
        <v>52000</v>
      </c>
      <c r="E82" s="38">
        <v>60000</v>
      </c>
      <c r="F82" s="39" t="str">
        <f t="shared" si="1"/>
        <v>-</v>
      </c>
    </row>
    <row r="83" spans="1:6" x14ac:dyDescent="0.2">
      <c r="A83" s="35" t="s">
        <v>159</v>
      </c>
      <c r="B83" s="36" t="s">
        <v>32</v>
      </c>
      <c r="C83" s="37" t="s">
        <v>160</v>
      </c>
      <c r="D83" s="38">
        <v>231700700</v>
      </c>
      <c r="E83" s="38">
        <v>1947756.17</v>
      </c>
      <c r="F83" s="39">
        <f t="shared" si="1"/>
        <v>229752943.83000001</v>
      </c>
    </row>
    <row r="84" spans="1:6" ht="33.75" x14ac:dyDescent="0.2">
      <c r="A84" s="35" t="s">
        <v>161</v>
      </c>
      <c r="B84" s="36" t="s">
        <v>32</v>
      </c>
      <c r="C84" s="37" t="s">
        <v>162</v>
      </c>
      <c r="D84" s="38">
        <v>231700700</v>
      </c>
      <c r="E84" s="38">
        <v>1947756.17</v>
      </c>
      <c r="F84" s="39">
        <f t="shared" si="1"/>
        <v>229752943.83000001</v>
      </c>
    </row>
    <row r="85" spans="1:6" ht="22.5" x14ac:dyDescent="0.2">
      <c r="A85" s="35" t="s">
        <v>163</v>
      </c>
      <c r="B85" s="36" t="s">
        <v>32</v>
      </c>
      <c r="C85" s="37" t="s">
        <v>164</v>
      </c>
      <c r="D85" s="38">
        <v>19811400</v>
      </c>
      <c r="E85" s="38">
        <v>1944000</v>
      </c>
      <c r="F85" s="39">
        <f t="shared" ref="F85:F116" si="2">IF(OR(D85="-",IF(E85="-",0,E85)&gt;=IF(D85="-",0,D85)),"-",IF(D85="-",0,D85)-IF(E85="-",0,E85))</f>
        <v>17867400</v>
      </c>
    </row>
    <row r="86" spans="1:6" x14ac:dyDescent="0.2">
      <c r="A86" s="35" t="s">
        <v>165</v>
      </c>
      <c r="B86" s="36" t="s">
        <v>32</v>
      </c>
      <c r="C86" s="37" t="s">
        <v>166</v>
      </c>
      <c r="D86" s="38">
        <v>19123700</v>
      </c>
      <c r="E86" s="38">
        <v>1886700</v>
      </c>
      <c r="F86" s="39">
        <f t="shared" si="2"/>
        <v>17237000</v>
      </c>
    </row>
    <row r="87" spans="1:6" ht="33.75" x14ac:dyDescent="0.2">
      <c r="A87" s="35" t="s">
        <v>167</v>
      </c>
      <c r="B87" s="36" t="s">
        <v>32</v>
      </c>
      <c r="C87" s="37" t="s">
        <v>168</v>
      </c>
      <c r="D87" s="38">
        <v>19123700</v>
      </c>
      <c r="E87" s="38">
        <v>1886700</v>
      </c>
      <c r="F87" s="39">
        <f t="shared" si="2"/>
        <v>17237000</v>
      </c>
    </row>
    <row r="88" spans="1:6" ht="22.5" x14ac:dyDescent="0.2">
      <c r="A88" s="35" t="s">
        <v>169</v>
      </c>
      <c r="B88" s="36" t="s">
        <v>32</v>
      </c>
      <c r="C88" s="37" t="s">
        <v>170</v>
      </c>
      <c r="D88" s="38">
        <v>687700</v>
      </c>
      <c r="E88" s="38">
        <v>57300</v>
      </c>
      <c r="F88" s="39">
        <f t="shared" si="2"/>
        <v>630400</v>
      </c>
    </row>
    <row r="89" spans="1:6" ht="22.5" x14ac:dyDescent="0.2">
      <c r="A89" s="35" t="s">
        <v>171</v>
      </c>
      <c r="B89" s="36" t="s">
        <v>32</v>
      </c>
      <c r="C89" s="37" t="s">
        <v>172</v>
      </c>
      <c r="D89" s="38">
        <v>687700</v>
      </c>
      <c r="E89" s="38">
        <v>57300</v>
      </c>
      <c r="F89" s="39">
        <f t="shared" si="2"/>
        <v>630400</v>
      </c>
    </row>
    <row r="90" spans="1:6" ht="22.5" x14ac:dyDescent="0.2">
      <c r="A90" s="35" t="s">
        <v>173</v>
      </c>
      <c r="B90" s="36" t="s">
        <v>32</v>
      </c>
      <c r="C90" s="37" t="s">
        <v>174</v>
      </c>
      <c r="D90" s="38">
        <v>294200</v>
      </c>
      <c r="E90" s="38">
        <v>3756.17</v>
      </c>
      <c r="F90" s="39">
        <f t="shared" si="2"/>
        <v>290443.83</v>
      </c>
    </row>
    <row r="91" spans="1:6" ht="33.75" x14ac:dyDescent="0.2">
      <c r="A91" s="35" t="s">
        <v>175</v>
      </c>
      <c r="B91" s="36" t="s">
        <v>32</v>
      </c>
      <c r="C91" s="37" t="s">
        <v>176</v>
      </c>
      <c r="D91" s="38">
        <v>200</v>
      </c>
      <c r="E91" s="38" t="s">
        <v>45</v>
      </c>
      <c r="F91" s="39">
        <f t="shared" si="2"/>
        <v>200</v>
      </c>
    </row>
    <row r="92" spans="1:6" ht="33.75" x14ac:dyDescent="0.2">
      <c r="A92" s="35" t="s">
        <v>177</v>
      </c>
      <c r="B92" s="36" t="s">
        <v>32</v>
      </c>
      <c r="C92" s="37" t="s">
        <v>178</v>
      </c>
      <c r="D92" s="38">
        <v>200</v>
      </c>
      <c r="E92" s="38" t="s">
        <v>45</v>
      </c>
      <c r="F92" s="39">
        <f t="shared" si="2"/>
        <v>200</v>
      </c>
    </row>
    <row r="93" spans="1:6" ht="33.75" x14ac:dyDescent="0.2">
      <c r="A93" s="35" t="s">
        <v>179</v>
      </c>
      <c r="B93" s="36" t="s">
        <v>32</v>
      </c>
      <c r="C93" s="37" t="s">
        <v>180</v>
      </c>
      <c r="D93" s="38">
        <v>294000</v>
      </c>
      <c r="E93" s="38">
        <v>3756.17</v>
      </c>
      <c r="F93" s="39">
        <f t="shared" si="2"/>
        <v>290243.83</v>
      </c>
    </row>
    <row r="94" spans="1:6" ht="33.75" x14ac:dyDescent="0.2">
      <c r="A94" s="35" t="s">
        <v>181</v>
      </c>
      <c r="B94" s="36" t="s">
        <v>32</v>
      </c>
      <c r="C94" s="37" t="s">
        <v>182</v>
      </c>
      <c r="D94" s="38">
        <v>294000</v>
      </c>
      <c r="E94" s="38">
        <v>3756.17</v>
      </c>
      <c r="F94" s="39">
        <f t="shared" si="2"/>
        <v>290243.83</v>
      </c>
    </row>
    <row r="95" spans="1:6" x14ac:dyDescent="0.2">
      <c r="A95" s="35" t="s">
        <v>183</v>
      </c>
      <c r="B95" s="36" t="s">
        <v>32</v>
      </c>
      <c r="C95" s="37" t="s">
        <v>184</v>
      </c>
      <c r="D95" s="38">
        <v>211595100</v>
      </c>
      <c r="E95" s="38" t="s">
        <v>45</v>
      </c>
      <c r="F95" s="39">
        <f t="shared" si="2"/>
        <v>211595100</v>
      </c>
    </row>
    <row r="96" spans="1:6" ht="22.5" x14ac:dyDescent="0.2">
      <c r="A96" s="35" t="s">
        <v>185</v>
      </c>
      <c r="B96" s="36" t="s">
        <v>32</v>
      </c>
      <c r="C96" s="37" t="s">
        <v>186</v>
      </c>
      <c r="D96" s="38">
        <v>211595100</v>
      </c>
      <c r="E96" s="38" t="s">
        <v>45</v>
      </c>
      <c r="F96" s="39">
        <f t="shared" si="2"/>
        <v>211595100</v>
      </c>
    </row>
    <row r="97" spans="1:6" ht="22.5" x14ac:dyDescent="0.2">
      <c r="A97" s="35" t="s">
        <v>187</v>
      </c>
      <c r="B97" s="36" t="s">
        <v>32</v>
      </c>
      <c r="C97" s="37" t="s">
        <v>188</v>
      </c>
      <c r="D97" s="38">
        <v>211595100</v>
      </c>
      <c r="E97" s="38" t="s">
        <v>45</v>
      </c>
      <c r="F97" s="39">
        <f t="shared" si="2"/>
        <v>211595100</v>
      </c>
    </row>
    <row r="98" spans="1:6" ht="12.75" customHeight="1" x14ac:dyDescent="0.2">
      <c r="A98" s="41"/>
      <c r="B98" s="42"/>
      <c r="C98" s="42"/>
      <c r="D98" s="43"/>
      <c r="E98" s="43"/>
      <c r="F98" s="43"/>
    </row>
  </sheetData>
  <mergeCells count="12">
    <mergeCell ref="B11:B17"/>
    <mergeCell ref="D11:D17"/>
    <mergeCell ref="C11:C17"/>
    <mergeCell ref="A11:A17"/>
    <mergeCell ref="F11:F17"/>
    <mergeCell ref="E11:E17"/>
    <mergeCell ref="A1:D1"/>
    <mergeCell ref="A4:D4"/>
    <mergeCell ref="A2:D2"/>
    <mergeCell ref="B6:D6"/>
    <mergeCell ref="B7:D7"/>
    <mergeCell ref="A10:D10"/>
  </mergeCells>
  <conditionalFormatting sqref="F23 F21">
    <cfRule type="cellIs" priority="1" stopIfTrue="1" operator="equal">
      <formula>0</formula>
    </cfRule>
  </conditionalFormatting>
  <conditionalFormatting sqref="F30">
    <cfRule type="cellIs" priority="2" stopIfTrue="1" operator="equal">
      <formula>0</formula>
    </cfRule>
  </conditionalFormatting>
  <conditionalFormatting sqref="F28">
    <cfRule type="cellIs" priority="3" stopIfTrue="1" operator="equal">
      <formula>0</formula>
    </cfRule>
  </conditionalFormatting>
  <conditionalFormatting sqref="F27">
    <cfRule type="cellIs" priority="4" stopIfTrue="1" operator="equal">
      <formula>0</formula>
    </cfRule>
  </conditionalFormatting>
  <conditionalFormatting sqref="F40">
    <cfRule type="cellIs" priority="5" stopIfTrue="1" operator="equal">
      <formula>0</formula>
    </cfRule>
  </conditionalFormatting>
  <pageMargins left="0.39370078740157483" right="0.39370078740157483" top="0.78740157480314965" bottom="0.39370078740157483" header="0" footer="0"/>
  <pageSetup paperSize="9" fitToHeight="0" pageOrder="overThenDown" orientation="portrait" verticalDpi="300"/>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82"/>
  <sheetViews>
    <sheetView showGridLines="0" tabSelected="1" topLeftCell="A116" workbookViewId="0">
      <selection activeCell="A121" sqref="A121:A122"/>
    </sheetView>
  </sheetViews>
  <sheetFormatPr defaultRowHeight="12.75" customHeight="1" x14ac:dyDescent="0.2"/>
  <cols>
    <col min="1" max="1" width="45.7109375" customWidth="1"/>
    <col min="2" max="2" width="4.28515625" customWidth="1"/>
    <col min="3" max="3" width="40.7109375" customWidth="1"/>
    <col min="4" max="4" width="18.85546875" customWidth="1"/>
    <col min="5" max="6" width="18.7109375" customWidth="1"/>
  </cols>
  <sheetData>
    <row r="1" spans="1:6" x14ac:dyDescent="0.2"/>
    <row r="2" spans="1:6" ht="15" customHeight="1" x14ac:dyDescent="0.25">
      <c r="A2" s="96" t="s">
        <v>189</v>
      </c>
      <c r="B2" s="96"/>
      <c r="C2" s="96"/>
      <c r="D2" s="96"/>
      <c r="E2" s="1"/>
      <c r="F2" s="14" t="s">
        <v>190</v>
      </c>
    </row>
    <row r="3" spans="1:6" ht="13.5" customHeight="1" x14ac:dyDescent="0.2">
      <c r="A3" s="5"/>
      <c r="B3" s="5"/>
      <c r="C3" s="44"/>
      <c r="D3" s="10"/>
      <c r="E3" s="10"/>
      <c r="F3" s="10"/>
    </row>
    <row r="4" spans="1:6" ht="10.15" customHeight="1" x14ac:dyDescent="0.2">
      <c r="A4" s="115" t="s">
        <v>22</v>
      </c>
      <c r="B4" s="101" t="s">
        <v>23</v>
      </c>
      <c r="C4" s="113" t="s">
        <v>191</v>
      </c>
      <c r="D4" s="104" t="s">
        <v>25</v>
      </c>
      <c r="E4" s="118" t="s">
        <v>26</v>
      </c>
      <c r="F4" s="110" t="s">
        <v>27</v>
      </c>
    </row>
    <row r="5" spans="1:6" ht="5.45" customHeight="1" x14ac:dyDescent="0.2">
      <c r="A5" s="116"/>
      <c r="B5" s="102"/>
      <c r="C5" s="114"/>
      <c r="D5" s="105"/>
      <c r="E5" s="119"/>
      <c r="F5" s="111"/>
    </row>
    <row r="6" spans="1:6" ht="9.6" customHeight="1" x14ac:dyDescent="0.2">
      <c r="A6" s="116"/>
      <c r="B6" s="102"/>
      <c r="C6" s="114"/>
      <c r="D6" s="105"/>
      <c r="E6" s="119"/>
      <c r="F6" s="111"/>
    </row>
    <row r="7" spans="1:6" ht="6" customHeight="1" x14ac:dyDescent="0.2">
      <c r="A7" s="116"/>
      <c r="B7" s="102"/>
      <c r="C7" s="114"/>
      <c r="D7" s="105"/>
      <c r="E7" s="119"/>
      <c r="F7" s="111"/>
    </row>
    <row r="8" spans="1:6" ht="6.6" customHeight="1" x14ac:dyDescent="0.2">
      <c r="A8" s="116"/>
      <c r="B8" s="102"/>
      <c r="C8" s="114"/>
      <c r="D8" s="105"/>
      <c r="E8" s="119"/>
      <c r="F8" s="111"/>
    </row>
    <row r="9" spans="1:6" ht="10.9" customHeight="1" x14ac:dyDescent="0.2">
      <c r="A9" s="116"/>
      <c r="B9" s="102"/>
      <c r="C9" s="114"/>
      <c r="D9" s="105"/>
      <c r="E9" s="119"/>
      <c r="F9" s="111"/>
    </row>
    <row r="10" spans="1:6" ht="4.1500000000000004" hidden="1" customHeight="1" x14ac:dyDescent="0.2">
      <c r="A10" s="116"/>
      <c r="B10" s="102"/>
      <c r="C10" s="45"/>
      <c r="D10" s="105"/>
      <c r="E10" s="46"/>
      <c r="F10" s="47"/>
    </row>
    <row r="11" spans="1:6" ht="13.15" hidden="1" customHeight="1" x14ac:dyDescent="0.2">
      <c r="A11" s="117"/>
      <c r="B11" s="103"/>
      <c r="C11" s="48"/>
      <c r="D11" s="106"/>
      <c r="E11" s="49"/>
      <c r="F11" s="50"/>
    </row>
    <row r="12" spans="1:6" ht="13.5" customHeight="1" x14ac:dyDescent="0.2">
      <c r="A12" s="19">
        <v>1</v>
      </c>
      <c r="B12" s="20">
        <v>2</v>
      </c>
      <c r="C12" s="21">
        <v>3</v>
      </c>
      <c r="D12" s="22" t="s">
        <v>28</v>
      </c>
      <c r="E12" s="51" t="s">
        <v>29</v>
      </c>
      <c r="F12" s="24" t="s">
        <v>30</v>
      </c>
    </row>
    <row r="13" spans="1:6" x14ac:dyDescent="0.2">
      <c r="A13" s="52" t="s">
        <v>192</v>
      </c>
      <c r="B13" s="53" t="s">
        <v>193</v>
      </c>
      <c r="C13" s="54" t="s">
        <v>194</v>
      </c>
      <c r="D13" s="55">
        <v>249178500</v>
      </c>
      <c r="E13" s="56">
        <v>2810658.64</v>
      </c>
      <c r="F13" s="57">
        <f>IF(OR(D13="-",IF(E13="-",0,E13)&gt;=IF(D13="-",0,D13)),"-",IF(D13="-",0,D13)-IF(E13="-",0,E13))</f>
        <v>246367841.36000001</v>
      </c>
    </row>
    <row r="14" spans="1:6" x14ac:dyDescent="0.2">
      <c r="A14" s="58" t="s">
        <v>34</v>
      </c>
      <c r="B14" s="59"/>
      <c r="C14" s="60"/>
      <c r="D14" s="61"/>
      <c r="E14" s="62"/>
      <c r="F14" s="63"/>
    </row>
    <row r="15" spans="1:6" ht="22.5" x14ac:dyDescent="0.2">
      <c r="A15" s="25" t="s">
        <v>195</v>
      </c>
      <c r="B15" s="64" t="s">
        <v>193</v>
      </c>
      <c r="C15" s="27" t="s">
        <v>196</v>
      </c>
      <c r="D15" s="28">
        <v>249178500</v>
      </c>
      <c r="E15" s="65">
        <v>2810658.64</v>
      </c>
      <c r="F15" s="66">
        <f t="shared" ref="F15:F78" si="0">IF(OR(D15="-",IF(E15="-",0,E15)&gt;=IF(D15="-",0,D15)),"-",IF(D15="-",0,D15)-IF(E15="-",0,E15))</f>
        <v>246367841.36000001</v>
      </c>
    </row>
    <row r="16" spans="1:6" x14ac:dyDescent="0.2">
      <c r="A16" s="52" t="s">
        <v>197</v>
      </c>
      <c r="B16" s="53" t="s">
        <v>193</v>
      </c>
      <c r="C16" s="54" t="s">
        <v>198</v>
      </c>
      <c r="D16" s="55">
        <v>11088700</v>
      </c>
      <c r="E16" s="56">
        <v>385073.52</v>
      </c>
      <c r="F16" s="57">
        <f t="shared" si="0"/>
        <v>10703626.48</v>
      </c>
    </row>
    <row r="17" spans="1:6" ht="45" x14ac:dyDescent="0.2">
      <c r="A17" s="52" t="s">
        <v>199</v>
      </c>
      <c r="B17" s="53" t="s">
        <v>193</v>
      </c>
      <c r="C17" s="54" t="s">
        <v>200</v>
      </c>
      <c r="D17" s="55">
        <v>10618300</v>
      </c>
      <c r="E17" s="56">
        <v>353681.72</v>
      </c>
      <c r="F17" s="57">
        <f t="shared" si="0"/>
        <v>10264618.279999999</v>
      </c>
    </row>
    <row r="18" spans="1:6" ht="45" x14ac:dyDescent="0.2">
      <c r="A18" s="25" t="s">
        <v>199</v>
      </c>
      <c r="B18" s="64" t="s">
        <v>193</v>
      </c>
      <c r="C18" s="27" t="s">
        <v>201</v>
      </c>
      <c r="D18" s="28">
        <v>8000</v>
      </c>
      <c r="E18" s="65" t="s">
        <v>45</v>
      </c>
      <c r="F18" s="66">
        <f t="shared" si="0"/>
        <v>8000</v>
      </c>
    </row>
    <row r="19" spans="1:6" ht="56.25" x14ac:dyDescent="0.2">
      <c r="A19" s="25" t="s">
        <v>202</v>
      </c>
      <c r="B19" s="64" t="s">
        <v>193</v>
      </c>
      <c r="C19" s="27" t="s">
        <v>203</v>
      </c>
      <c r="D19" s="28">
        <v>8000</v>
      </c>
      <c r="E19" s="65" t="s">
        <v>45</v>
      </c>
      <c r="F19" s="66">
        <f t="shared" si="0"/>
        <v>8000</v>
      </c>
    </row>
    <row r="20" spans="1:6" ht="78.75" x14ac:dyDescent="0.2">
      <c r="A20" s="67" t="s">
        <v>204</v>
      </c>
      <c r="B20" s="64" t="s">
        <v>193</v>
      </c>
      <c r="C20" s="27" t="s">
        <v>205</v>
      </c>
      <c r="D20" s="28">
        <v>8000</v>
      </c>
      <c r="E20" s="65" t="s">
        <v>45</v>
      </c>
      <c r="F20" s="66">
        <f t="shared" si="0"/>
        <v>8000</v>
      </c>
    </row>
    <row r="21" spans="1:6" ht="22.5" x14ac:dyDescent="0.2">
      <c r="A21" s="25" t="s">
        <v>206</v>
      </c>
      <c r="B21" s="64" t="s">
        <v>193</v>
      </c>
      <c r="C21" s="27" t="s">
        <v>207</v>
      </c>
      <c r="D21" s="28">
        <v>8000</v>
      </c>
      <c r="E21" s="65" t="s">
        <v>45</v>
      </c>
      <c r="F21" s="66">
        <f t="shared" si="0"/>
        <v>8000</v>
      </c>
    </row>
    <row r="22" spans="1:6" ht="22.5" x14ac:dyDescent="0.2">
      <c r="A22" s="25" t="s">
        <v>208</v>
      </c>
      <c r="B22" s="64" t="s">
        <v>193</v>
      </c>
      <c r="C22" s="27" t="s">
        <v>209</v>
      </c>
      <c r="D22" s="28">
        <v>8000</v>
      </c>
      <c r="E22" s="65" t="s">
        <v>45</v>
      </c>
      <c r="F22" s="66">
        <f t="shared" si="0"/>
        <v>8000</v>
      </c>
    </row>
    <row r="23" spans="1:6" ht="22.5" x14ac:dyDescent="0.2">
      <c r="A23" s="25" t="s">
        <v>210</v>
      </c>
      <c r="B23" s="64" t="s">
        <v>193</v>
      </c>
      <c r="C23" s="27" t="s">
        <v>211</v>
      </c>
      <c r="D23" s="28">
        <v>8000</v>
      </c>
      <c r="E23" s="65" t="s">
        <v>45</v>
      </c>
      <c r="F23" s="66">
        <f t="shared" si="0"/>
        <v>8000</v>
      </c>
    </row>
    <row r="24" spans="1:6" ht="45" x14ac:dyDescent="0.2">
      <c r="A24" s="25" t="s">
        <v>199</v>
      </c>
      <c r="B24" s="64" t="s">
        <v>193</v>
      </c>
      <c r="C24" s="27" t="s">
        <v>212</v>
      </c>
      <c r="D24" s="28">
        <v>488300</v>
      </c>
      <c r="E24" s="65">
        <v>51264.65</v>
      </c>
      <c r="F24" s="66">
        <f t="shared" si="0"/>
        <v>437035.35</v>
      </c>
    </row>
    <row r="25" spans="1:6" ht="56.25" x14ac:dyDescent="0.2">
      <c r="A25" s="25" t="s">
        <v>213</v>
      </c>
      <c r="B25" s="64" t="s">
        <v>193</v>
      </c>
      <c r="C25" s="27" t="s">
        <v>214</v>
      </c>
      <c r="D25" s="28">
        <v>488300</v>
      </c>
      <c r="E25" s="65">
        <v>51264.65</v>
      </c>
      <c r="F25" s="66">
        <f t="shared" si="0"/>
        <v>437035.35</v>
      </c>
    </row>
    <row r="26" spans="1:6" ht="78.75" x14ac:dyDescent="0.2">
      <c r="A26" s="67" t="s">
        <v>215</v>
      </c>
      <c r="B26" s="64" t="s">
        <v>193</v>
      </c>
      <c r="C26" s="27" t="s">
        <v>216</v>
      </c>
      <c r="D26" s="28">
        <v>488300</v>
      </c>
      <c r="E26" s="65">
        <v>51264.65</v>
      </c>
      <c r="F26" s="66">
        <f t="shared" si="0"/>
        <v>437035.35</v>
      </c>
    </row>
    <row r="27" spans="1:6" ht="22.5" x14ac:dyDescent="0.2">
      <c r="A27" s="25" t="s">
        <v>206</v>
      </c>
      <c r="B27" s="64" t="s">
        <v>193</v>
      </c>
      <c r="C27" s="27" t="s">
        <v>217</v>
      </c>
      <c r="D27" s="28">
        <v>488300</v>
      </c>
      <c r="E27" s="65">
        <v>51264.65</v>
      </c>
      <c r="F27" s="66">
        <f t="shared" si="0"/>
        <v>437035.35</v>
      </c>
    </row>
    <row r="28" spans="1:6" ht="22.5" x14ac:dyDescent="0.2">
      <c r="A28" s="25" t="s">
        <v>208</v>
      </c>
      <c r="B28" s="64" t="s">
        <v>193</v>
      </c>
      <c r="C28" s="27" t="s">
        <v>218</v>
      </c>
      <c r="D28" s="28">
        <v>488300</v>
      </c>
      <c r="E28" s="65">
        <v>51264.65</v>
      </c>
      <c r="F28" s="66">
        <f t="shared" si="0"/>
        <v>437035.35</v>
      </c>
    </row>
    <row r="29" spans="1:6" ht="22.5" x14ac:dyDescent="0.2">
      <c r="A29" s="25" t="s">
        <v>210</v>
      </c>
      <c r="B29" s="64" t="s">
        <v>193</v>
      </c>
      <c r="C29" s="27" t="s">
        <v>219</v>
      </c>
      <c r="D29" s="28">
        <v>488300</v>
      </c>
      <c r="E29" s="65">
        <v>51264.65</v>
      </c>
      <c r="F29" s="66">
        <f t="shared" si="0"/>
        <v>437035.35</v>
      </c>
    </row>
    <row r="30" spans="1:6" ht="45" x14ac:dyDescent="0.2">
      <c r="A30" s="25" t="s">
        <v>199</v>
      </c>
      <c r="B30" s="64" t="s">
        <v>193</v>
      </c>
      <c r="C30" s="27" t="s">
        <v>220</v>
      </c>
      <c r="D30" s="28">
        <v>10121800</v>
      </c>
      <c r="E30" s="65">
        <v>302417.07</v>
      </c>
      <c r="F30" s="66">
        <f t="shared" si="0"/>
        <v>9819382.9299999997</v>
      </c>
    </row>
    <row r="31" spans="1:6" ht="45" x14ac:dyDescent="0.2">
      <c r="A31" s="25" t="s">
        <v>221</v>
      </c>
      <c r="B31" s="64" t="s">
        <v>193</v>
      </c>
      <c r="C31" s="27" t="s">
        <v>222</v>
      </c>
      <c r="D31" s="28">
        <v>10121800</v>
      </c>
      <c r="E31" s="65">
        <v>302417.07</v>
      </c>
      <c r="F31" s="66">
        <f t="shared" si="0"/>
        <v>9819382.9299999997</v>
      </c>
    </row>
    <row r="32" spans="1:6" ht="78.75" x14ac:dyDescent="0.2">
      <c r="A32" s="67" t="s">
        <v>223</v>
      </c>
      <c r="B32" s="64" t="s">
        <v>193</v>
      </c>
      <c r="C32" s="27" t="s">
        <v>224</v>
      </c>
      <c r="D32" s="28">
        <v>8824200</v>
      </c>
      <c r="E32" s="65">
        <v>193260.46</v>
      </c>
      <c r="F32" s="66">
        <f t="shared" si="0"/>
        <v>8630939.5399999991</v>
      </c>
    </row>
    <row r="33" spans="1:6" ht="56.25" x14ac:dyDescent="0.2">
      <c r="A33" s="25" t="s">
        <v>225</v>
      </c>
      <c r="B33" s="64" t="s">
        <v>193</v>
      </c>
      <c r="C33" s="27" t="s">
        <v>226</v>
      </c>
      <c r="D33" s="28">
        <v>8824200</v>
      </c>
      <c r="E33" s="65">
        <v>193260.46</v>
      </c>
      <c r="F33" s="66">
        <f t="shared" si="0"/>
        <v>8630939.5399999991</v>
      </c>
    </row>
    <row r="34" spans="1:6" ht="22.5" x14ac:dyDescent="0.2">
      <c r="A34" s="25" t="s">
        <v>227</v>
      </c>
      <c r="B34" s="64" t="s">
        <v>193</v>
      </c>
      <c r="C34" s="27" t="s">
        <v>228</v>
      </c>
      <c r="D34" s="28">
        <v>8824200</v>
      </c>
      <c r="E34" s="65">
        <v>193260.46</v>
      </c>
      <c r="F34" s="66">
        <f t="shared" si="0"/>
        <v>8630939.5399999991</v>
      </c>
    </row>
    <row r="35" spans="1:6" ht="22.5" x14ac:dyDescent="0.2">
      <c r="A35" s="25" t="s">
        <v>229</v>
      </c>
      <c r="B35" s="64" t="s">
        <v>193</v>
      </c>
      <c r="C35" s="27" t="s">
        <v>230</v>
      </c>
      <c r="D35" s="28">
        <v>6121500</v>
      </c>
      <c r="E35" s="65">
        <v>193260.46</v>
      </c>
      <c r="F35" s="66">
        <f t="shared" si="0"/>
        <v>5928239.54</v>
      </c>
    </row>
    <row r="36" spans="1:6" ht="33.75" x14ac:dyDescent="0.2">
      <c r="A36" s="25" t="s">
        <v>231</v>
      </c>
      <c r="B36" s="64" t="s">
        <v>193</v>
      </c>
      <c r="C36" s="27" t="s">
        <v>232</v>
      </c>
      <c r="D36" s="28">
        <v>577800</v>
      </c>
      <c r="E36" s="65" t="s">
        <v>45</v>
      </c>
      <c r="F36" s="66">
        <f t="shared" si="0"/>
        <v>577800</v>
      </c>
    </row>
    <row r="37" spans="1:6" ht="33.75" x14ac:dyDescent="0.2">
      <c r="A37" s="25" t="s">
        <v>233</v>
      </c>
      <c r="B37" s="64" t="s">
        <v>193</v>
      </c>
      <c r="C37" s="27" t="s">
        <v>234</v>
      </c>
      <c r="D37" s="28">
        <v>2124900</v>
      </c>
      <c r="E37" s="65" t="s">
        <v>45</v>
      </c>
      <c r="F37" s="66">
        <f t="shared" si="0"/>
        <v>2124900</v>
      </c>
    </row>
    <row r="38" spans="1:6" ht="78.75" x14ac:dyDescent="0.2">
      <c r="A38" s="67" t="s">
        <v>235</v>
      </c>
      <c r="B38" s="64" t="s">
        <v>193</v>
      </c>
      <c r="C38" s="27" t="s">
        <v>236</v>
      </c>
      <c r="D38" s="28">
        <v>709000</v>
      </c>
      <c r="E38" s="65">
        <v>60056.61</v>
      </c>
      <c r="F38" s="66">
        <f t="shared" si="0"/>
        <v>648943.39</v>
      </c>
    </row>
    <row r="39" spans="1:6" ht="56.25" x14ac:dyDescent="0.2">
      <c r="A39" s="25" t="s">
        <v>225</v>
      </c>
      <c r="B39" s="64" t="s">
        <v>193</v>
      </c>
      <c r="C39" s="27" t="s">
        <v>237</v>
      </c>
      <c r="D39" s="28">
        <v>16000</v>
      </c>
      <c r="E39" s="65">
        <v>495.9</v>
      </c>
      <c r="F39" s="66">
        <f t="shared" si="0"/>
        <v>15504.1</v>
      </c>
    </row>
    <row r="40" spans="1:6" ht="22.5" x14ac:dyDescent="0.2">
      <c r="A40" s="25" t="s">
        <v>227</v>
      </c>
      <c r="B40" s="64" t="s">
        <v>193</v>
      </c>
      <c r="C40" s="27" t="s">
        <v>238</v>
      </c>
      <c r="D40" s="28">
        <v>16000</v>
      </c>
      <c r="E40" s="65">
        <v>495.9</v>
      </c>
      <c r="F40" s="66">
        <f t="shared" si="0"/>
        <v>15504.1</v>
      </c>
    </row>
    <row r="41" spans="1:6" ht="33.75" x14ac:dyDescent="0.2">
      <c r="A41" s="25" t="s">
        <v>231</v>
      </c>
      <c r="B41" s="64" t="s">
        <v>193</v>
      </c>
      <c r="C41" s="27" t="s">
        <v>239</v>
      </c>
      <c r="D41" s="28">
        <v>16000</v>
      </c>
      <c r="E41" s="65">
        <v>495.9</v>
      </c>
      <c r="F41" s="66">
        <f t="shared" si="0"/>
        <v>15504.1</v>
      </c>
    </row>
    <row r="42" spans="1:6" ht="22.5" x14ac:dyDescent="0.2">
      <c r="A42" s="25" t="s">
        <v>206</v>
      </c>
      <c r="B42" s="64" t="s">
        <v>193</v>
      </c>
      <c r="C42" s="27" t="s">
        <v>240</v>
      </c>
      <c r="D42" s="28">
        <v>690200</v>
      </c>
      <c r="E42" s="65">
        <v>59560.71</v>
      </c>
      <c r="F42" s="66">
        <f t="shared" si="0"/>
        <v>630639.29</v>
      </c>
    </row>
    <row r="43" spans="1:6" ht="22.5" x14ac:dyDescent="0.2">
      <c r="A43" s="25" t="s">
        <v>208</v>
      </c>
      <c r="B43" s="64" t="s">
        <v>193</v>
      </c>
      <c r="C43" s="27" t="s">
        <v>241</v>
      </c>
      <c r="D43" s="28">
        <v>690200</v>
      </c>
      <c r="E43" s="65">
        <v>59560.71</v>
      </c>
      <c r="F43" s="66">
        <f t="shared" si="0"/>
        <v>630639.29</v>
      </c>
    </row>
    <row r="44" spans="1:6" ht="22.5" x14ac:dyDescent="0.2">
      <c r="A44" s="25" t="s">
        <v>210</v>
      </c>
      <c r="B44" s="64" t="s">
        <v>193</v>
      </c>
      <c r="C44" s="27" t="s">
        <v>242</v>
      </c>
      <c r="D44" s="28">
        <v>330300</v>
      </c>
      <c r="E44" s="65">
        <v>2692</v>
      </c>
      <c r="F44" s="66">
        <f t="shared" si="0"/>
        <v>327608</v>
      </c>
    </row>
    <row r="45" spans="1:6" x14ac:dyDescent="0.2">
      <c r="A45" s="25" t="s">
        <v>243</v>
      </c>
      <c r="B45" s="64" t="s">
        <v>193</v>
      </c>
      <c r="C45" s="27" t="s">
        <v>244</v>
      </c>
      <c r="D45" s="28">
        <v>359900</v>
      </c>
      <c r="E45" s="65">
        <v>56868.71</v>
      </c>
      <c r="F45" s="66">
        <f t="shared" si="0"/>
        <v>303031.28999999998</v>
      </c>
    </row>
    <row r="46" spans="1:6" x14ac:dyDescent="0.2">
      <c r="A46" s="25" t="s">
        <v>245</v>
      </c>
      <c r="B46" s="64" t="s">
        <v>193</v>
      </c>
      <c r="C46" s="27" t="s">
        <v>246</v>
      </c>
      <c r="D46" s="28">
        <v>2800</v>
      </c>
      <c r="E46" s="65" t="s">
        <v>45</v>
      </c>
      <c r="F46" s="66">
        <f t="shared" si="0"/>
        <v>2800</v>
      </c>
    </row>
    <row r="47" spans="1:6" x14ac:dyDescent="0.2">
      <c r="A47" s="25" t="s">
        <v>247</v>
      </c>
      <c r="B47" s="64" t="s">
        <v>193</v>
      </c>
      <c r="C47" s="27" t="s">
        <v>248</v>
      </c>
      <c r="D47" s="28">
        <v>2800</v>
      </c>
      <c r="E47" s="65" t="s">
        <v>45</v>
      </c>
      <c r="F47" s="66">
        <f t="shared" si="0"/>
        <v>2800</v>
      </c>
    </row>
    <row r="48" spans="1:6" x14ac:dyDescent="0.2">
      <c r="A48" s="25" t="s">
        <v>249</v>
      </c>
      <c r="B48" s="64" t="s">
        <v>193</v>
      </c>
      <c r="C48" s="27" t="s">
        <v>250</v>
      </c>
      <c r="D48" s="28">
        <v>2800</v>
      </c>
      <c r="E48" s="65" t="s">
        <v>45</v>
      </c>
      <c r="F48" s="66">
        <f t="shared" si="0"/>
        <v>2800</v>
      </c>
    </row>
    <row r="49" spans="1:6" ht="78.75" x14ac:dyDescent="0.2">
      <c r="A49" s="67" t="s">
        <v>251</v>
      </c>
      <c r="B49" s="64" t="s">
        <v>193</v>
      </c>
      <c r="C49" s="27" t="s">
        <v>252</v>
      </c>
      <c r="D49" s="28">
        <v>588600</v>
      </c>
      <c r="E49" s="65">
        <v>49100</v>
      </c>
      <c r="F49" s="66">
        <f t="shared" si="0"/>
        <v>539500</v>
      </c>
    </row>
    <row r="50" spans="1:6" x14ac:dyDescent="0.2">
      <c r="A50" s="25" t="s">
        <v>253</v>
      </c>
      <c r="B50" s="64" t="s">
        <v>193</v>
      </c>
      <c r="C50" s="27" t="s">
        <v>254</v>
      </c>
      <c r="D50" s="28">
        <v>588600</v>
      </c>
      <c r="E50" s="65">
        <v>49100</v>
      </c>
      <c r="F50" s="66">
        <f t="shared" si="0"/>
        <v>539500</v>
      </c>
    </row>
    <row r="51" spans="1:6" x14ac:dyDescent="0.2">
      <c r="A51" s="25" t="s">
        <v>183</v>
      </c>
      <c r="B51" s="64" t="s">
        <v>193</v>
      </c>
      <c r="C51" s="27" t="s">
        <v>255</v>
      </c>
      <c r="D51" s="28">
        <v>588600</v>
      </c>
      <c r="E51" s="65">
        <v>49100</v>
      </c>
      <c r="F51" s="66">
        <f t="shared" si="0"/>
        <v>539500</v>
      </c>
    </row>
    <row r="52" spans="1:6" ht="45" x14ac:dyDescent="0.2">
      <c r="A52" s="25" t="s">
        <v>199</v>
      </c>
      <c r="B52" s="64" t="s">
        <v>193</v>
      </c>
      <c r="C52" s="27" t="s">
        <v>256</v>
      </c>
      <c r="D52" s="28">
        <v>200</v>
      </c>
      <c r="E52" s="65" t="s">
        <v>45</v>
      </c>
      <c r="F52" s="66">
        <f t="shared" si="0"/>
        <v>200</v>
      </c>
    </row>
    <row r="53" spans="1:6" x14ac:dyDescent="0.2">
      <c r="A53" s="25" t="s">
        <v>257</v>
      </c>
      <c r="B53" s="64" t="s">
        <v>193</v>
      </c>
      <c r="C53" s="27" t="s">
        <v>258</v>
      </c>
      <c r="D53" s="28">
        <v>200</v>
      </c>
      <c r="E53" s="65" t="s">
        <v>45</v>
      </c>
      <c r="F53" s="66">
        <f t="shared" si="0"/>
        <v>200</v>
      </c>
    </row>
    <row r="54" spans="1:6" ht="112.5" x14ac:dyDescent="0.2">
      <c r="A54" s="67" t="s">
        <v>259</v>
      </c>
      <c r="B54" s="64" t="s">
        <v>193</v>
      </c>
      <c r="C54" s="27" t="s">
        <v>260</v>
      </c>
      <c r="D54" s="28">
        <v>200</v>
      </c>
      <c r="E54" s="65" t="s">
        <v>45</v>
      </c>
      <c r="F54" s="66">
        <f t="shared" si="0"/>
        <v>200</v>
      </c>
    </row>
    <row r="55" spans="1:6" ht="22.5" x14ac:dyDescent="0.2">
      <c r="A55" s="25" t="s">
        <v>206</v>
      </c>
      <c r="B55" s="64" t="s">
        <v>193</v>
      </c>
      <c r="C55" s="27" t="s">
        <v>261</v>
      </c>
      <c r="D55" s="28">
        <v>200</v>
      </c>
      <c r="E55" s="65" t="s">
        <v>45</v>
      </c>
      <c r="F55" s="66">
        <f t="shared" si="0"/>
        <v>200</v>
      </c>
    </row>
    <row r="56" spans="1:6" ht="22.5" x14ac:dyDescent="0.2">
      <c r="A56" s="25" t="s">
        <v>208</v>
      </c>
      <c r="B56" s="64" t="s">
        <v>193</v>
      </c>
      <c r="C56" s="27" t="s">
        <v>262</v>
      </c>
      <c r="D56" s="28">
        <v>200</v>
      </c>
      <c r="E56" s="65" t="s">
        <v>45</v>
      </c>
      <c r="F56" s="66">
        <f t="shared" si="0"/>
        <v>200</v>
      </c>
    </row>
    <row r="57" spans="1:6" ht="22.5" x14ac:dyDescent="0.2">
      <c r="A57" s="25" t="s">
        <v>210</v>
      </c>
      <c r="B57" s="64" t="s">
        <v>193</v>
      </c>
      <c r="C57" s="27" t="s">
        <v>263</v>
      </c>
      <c r="D57" s="28">
        <v>200</v>
      </c>
      <c r="E57" s="65" t="s">
        <v>45</v>
      </c>
      <c r="F57" s="66">
        <f t="shared" si="0"/>
        <v>200</v>
      </c>
    </row>
    <row r="58" spans="1:6" ht="33.75" x14ac:dyDescent="0.2">
      <c r="A58" s="52" t="s">
        <v>264</v>
      </c>
      <c r="B58" s="53" t="s">
        <v>193</v>
      </c>
      <c r="C58" s="54" t="s">
        <v>265</v>
      </c>
      <c r="D58" s="55">
        <v>62300</v>
      </c>
      <c r="E58" s="56">
        <v>5200</v>
      </c>
      <c r="F58" s="57">
        <f t="shared" si="0"/>
        <v>57100</v>
      </c>
    </row>
    <row r="59" spans="1:6" ht="33.75" x14ac:dyDescent="0.2">
      <c r="A59" s="25" t="s">
        <v>264</v>
      </c>
      <c r="B59" s="64" t="s">
        <v>193</v>
      </c>
      <c r="C59" s="27" t="s">
        <v>266</v>
      </c>
      <c r="D59" s="28">
        <v>62300</v>
      </c>
      <c r="E59" s="65">
        <v>5200</v>
      </c>
      <c r="F59" s="66">
        <f t="shared" si="0"/>
        <v>57100</v>
      </c>
    </row>
    <row r="60" spans="1:6" x14ac:dyDescent="0.2">
      <c r="A60" s="25" t="s">
        <v>257</v>
      </c>
      <c r="B60" s="64" t="s">
        <v>193</v>
      </c>
      <c r="C60" s="27" t="s">
        <v>267</v>
      </c>
      <c r="D60" s="28">
        <v>62300</v>
      </c>
      <c r="E60" s="65">
        <v>5200</v>
      </c>
      <c r="F60" s="66">
        <f t="shared" si="0"/>
        <v>57100</v>
      </c>
    </row>
    <row r="61" spans="1:6" ht="67.5" x14ac:dyDescent="0.2">
      <c r="A61" s="25" t="s">
        <v>268</v>
      </c>
      <c r="B61" s="64" t="s">
        <v>193</v>
      </c>
      <c r="C61" s="27" t="s">
        <v>269</v>
      </c>
      <c r="D61" s="28">
        <v>62300</v>
      </c>
      <c r="E61" s="65">
        <v>5200</v>
      </c>
      <c r="F61" s="66">
        <f t="shared" si="0"/>
        <v>57100</v>
      </c>
    </row>
    <row r="62" spans="1:6" x14ac:dyDescent="0.2">
      <c r="A62" s="25" t="s">
        <v>253</v>
      </c>
      <c r="B62" s="64" t="s">
        <v>193</v>
      </c>
      <c r="C62" s="27" t="s">
        <v>270</v>
      </c>
      <c r="D62" s="28">
        <v>62300</v>
      </c>
      <c r="E62" s="65">
        <v>5200</v>
      </c>
      <c r="F62" s="66">
        <f t="shared" si="0"/>
        <v>57100</v>
      </c>
    </row>
    <row r="63" spans="1:6" x14ac:dyDescent="0.2">
      <c r="A63" s="25" t="s">
        <v>183</v>
      </c>
      <c r="B63" s="64" t="s">
        <v>193</v>
      </c>
      <c r="C63" s="27" t="s">
        <v>271</v>
      </c>
      <c r="D63" s="28">
        <v>62300</v>
      </c>
      <c r="E63" s="65">
        <v>5200</v>
      </c>
      <c r="F63" s="66">
        <f t="shared" si="0"/>
        <v>57100</v>
      </c>
    </row>
    <row r="64" spans="1:6" x14ac:dyDescent="0.2">
      <c r="A64" s="52" t="s">
        <v>272</v>
      </c>
      <c r="B64" s="53" t="s">
        <v>193</v>
      </c>
      <c r="C64" s="54" t="s">
        <v>273</v>
      </c>
      <c r="D64" s="55">
        <v>408100</v>
      </c>
      <c r="E64" s="56">
        <v>26191.8</v>
      </c>
      <c r="F64" s="57">
        <f t="shared" si="0"/>
        <v>381908.2</v>
      </c>
    </row>
    <row r="65" spans="1:6" x14ac:dyDescent="0.2">
      <c r="A65" s="25" t="s">
        <v>272</v>
      </c>
      <c r="B65" s="64" t="s">
        <v>193</v>
      </c>
      <c r="C65" s="27" t="s">
        <v>274</v>
      </c>
      <c r="D65" s="28">
        <v>10000</v>
      </c>
      <c r="E65" s="65">
        <v>5000</v>
      </c>
      <c r="F65" s="66">
        <f t="shared" si="0"/>
        <v>5000</v>
      </c>
    </row>
    <row r="66" spans="1:6" ht="56.25" x14ac:dyDescent="0.2">
      <c r="A66" s="25" t="s">
        <v>275</v>
      </c>
      <c r="B66" s="64" t="s">
        <v>193</v>
      </c>
      <c r="C66" s="27" t="s">
        <v>276</v>
      </c>
      <c r="D66" s="28">
        <v>5000</v>
      </c>
      <c r="E66" s="65" t="s">
        <v>45</v>
      </c>
      <c r="F66" s="66">
        <f t="shared" si="0"/>
        <v>5000</v>
      </c>
    </row>
    <row r="67" spans="1:6" ht="78.75" x14ac:dyDescent="0.2">
      <c r="A67" s="67" t="s">
        <v>277</v>
      </c>
      <c r="B67" s="64" t="s">
        <v>193</v>
      </c>
      <c r="C67" s="27" t="s">
        <v>278</v>
      </c>
      <c r="D67" s="28">
        <v>5000</v>
      </c>
      <c r="E67" s="65" t="s">
        <v>45</v>
      </c>
      <c r="F67" s="66">
        <f t="shared" si="0"/>
        <v>5000</v>
      </c>
    </row>
    <row r="68" spans="1:6" ht="22.5" x14ac:dyDescent="0.2">
      <c r="A68" s="25" t="s">
        <v>206</v>
      </c>
      <c r="B68" s="64" t="s">
        <v>193</v>
      </c>
      <c r="C68" s="27" t="s">
        <v>279</v>
      </c>
      <c r="D68" s="28">
        <v>5000</v>
      </c>
      <c r="E68" s="65" t="s">
        <v>45</v>
      </c>
      <c r="F68" s="66">
        <f t="shared" si="0"/>
        <v>5000</v>
      </c>
    </row>
    <row r="69" spans="1:6" ht="22.5" x14ac:dyDescent="0.2">
      <c r="A69" s="25" t="s">
        <v>208</v>
      </c>
      <c r="B69" s="64" t="s">
        <v>193</v>
      </c>
      <c r="C69" s="27" t="s">
        <v>280</v>
      </c>
      <c r="D69" s="28">
        <v>5000</v>
      </c>
      <c r="E69" s="65" t="s">
        <v>45</v>
      </c>
      <c r="F69" s="66">
        <f t="shared" si="0"/>
        <v>5000</v>
      </c>
    </row>
    <row r="70" spans="1:6" ht="22.5" x14ac:dyDescent="0.2">
      <c r="A70" s="25" t="s">
        <v>210</v>
      </c>
      <c r="B70" s="64" t="s">
        <v>193</v>
      </c>
      <c r="C70" s="27" t="s">
        <v>281</v>
      </c>
      <c r="D70" s="28">
        <v>5000</v>
      </c>
      <c r="E70" s="65" t="s">
        <v>45</v>
      </c>
      <c r="F70" s="66">
        <f t="shared" si="0"/>
        <v>5000</v>
      </c>
    </row>
    <row r="71" spans="1:6" ht="56.25" x14ac:dyDescent="0.2">
      <c r="A71" s="25" t="s">
        <v>282</v>
      </c>
      <c r="B71" s="64" t="s">
        <v>193</v>
      </c>
      <c r="C71" s="27" t="s">
        <v>283</v>
      </c>
      <c r="D71" s="28">
        <v>5000</v>
      </c>
      <c r="E71" s="65">
        <v>5000</v>
      </c>
      <c r="F71" s="66" t="str">
        <f t="shared" si="0"/>
        <v>-</v>
      </c>
    </row>
    <row r="72" spans="1:6" ht="90" x14ac:dyDescent="0.2">
      <c r="A72" s="67" t="s">
        <v>284</v>
      </c>
      <c r="B72" s="64" t="s">
        <v>193</v>
      </c>
      <c r="C72" s="27" t="s">
        <v>285</v>
      </c>
      <c r="D72" s="28">
        <v>5000</v>
      </c>
      <c r="E72" s="65">
        <v>5000</v>
      </c>
      <c r="F72" s="66" t="str">
        <f t="shared" si="0"/>
        <v>-</v>
      </c>
    </row>
    <row r="73" spans="1:6" ht="22.5" x14ac:dyDescent="0.2">
      <c r="A73" s="25" t="s">
        <v>206</v>
      </c>
      <c r="B73" s="64" t="s">
        <v>193</v>
      </c>
      <c r="C73" s="27" t="s">
        <v>286</v>
      </c>
      <c r="D73" s="28">
        <v>5000</v>
      </c>
      <c r="E73" s="65">
        <v>5000</v>
      </c>
      <c r="F73" s="66" t="str">
        <f t="shared" si="0"/>
        <v>-</v>
      </c>
    </row>
    <row r="74" spans="1:6" ht="22.5" x14ac:dyDescent="0.2">
      <c r="A74" s="25" t="s">
        <v>208</v>
      </c>
      <c r="B74" s="64" t="s">
        <v>193</v>
      </c>
      <c r="C74" s="27" t="s">
        <v>287</v>
      </c>
      <c r="D74" s="28">
        <v>5000</v>
      </c>
      <c r="E74" s="65">
        <v>5000</v>
      </c>
      <c r="F74" s="66" t="str">
        <f t="shared" si="0"/>
        <v>-</v>
      </c>
    </row>
    <row r="75" spans="1:6" ht="22.5" x14ac:dyDescent="0.2">
      <c r="A75" s="25" t="s">
        <v>210</v>
      </c>
      <c r="B75" s="64" t="s">
        <v>193</v>
      </c>
      <c r="C75" s="27" t="s">
        <v>288</v>
      </c>
      <c r="D75" s="28">
        <v>5000</v>
      </c>
      <c r="E75" s="65">
        <v>5000</v>
      </c>
      <c r="F75" s="66" t="str">
        <f t="shared" si="0"/>
        <v>-</v>
      </c>
    </row>
    <row r="76" spans="1:6" x14ac:dyDescent="0.2">
      <c r="A76" s="25" t="s">
        <v>272</v>
      </c>
      <c r="B76" s="64" t="s">
        <v>193</v>
      </c>
      <c r="C76" s="27" t="s">
        <v>289</v>
      </c>
      <c r="D76" s="28">
        <v>246500</v>
      </c>
      <c r="E76" s="65">
        <v>12391.8</v>
      </c>
      <c r="F76" s="66">
        <f t="shared" si="0"/>
        <v>234108.2</v>
      </c>
    </row>
    <row r="77" spans="1:6" ht="56.25" x14ac:dyDescent="0.2">
      <c r="A77" s="25" t="s">
        <v>213</v>
      </c>
      <c r="B77" s="64" t="s">
        <v>193</v>
      </c>
      <c r="C77" s="27" t="s">
        <v>290</v>
      </c>
      <c r="D77" s="28">
        <v>246500</v>
      </c>
      <c r="E77" s="65">
        <v>12391.8</v>
      </c>
      <c r="F77" s="66">
        <f t="shared" si="0"/>
        <v>234108.2</v>
      </c>
    </row>
    <row r="78" spans="1:6" ht="67.5" x14ac:dyDescent="0.2">
      <c r="A78" s="67" t="s">
        <v>291</v>
      </c>
      <c r="B78" s="64" t="s">
        <v>193</v>
      </c>
      <c r="C78" s="27" t="s">
        <v>292</v>
      </c>
      <c r="D78" s="28">
        <v>76000</v>
      </c>
      <c r="E78" s="65">
        <v>12391.8</v>
      </c>
      <c r="F78" s="66">
        <f t="shared" si="0"/>
        <v>63608.2</v>
      </c>
    </row>
    <row r="79" spans="1:6" ht="22.5" x14ac:dyDescent="0.2">
      <c r="A79" s="25" t="s">
        <v>206</v>
      </c>
      <c r="B79" s="64" t="s">
        <v>193</v>
      </c>
      <c r="C79" s="27" t="s">
        <v>293</v>
      </c>
      <c r="D79" s="28">
        <v>76000</v>
      </c>
      <c r="E79" s="65">
        <v>12391.8</v>
      </c>
      <c r="F79" s="66">
        <f t="shared" ref="F79:F142" si="1">IF(OR(D79="-",IF(E79="-",0,E79)&gt;=IF(D79="-",0,D79)),"-",IF(D79="-",0,D79)-IF(E79="-",0,E79))</f>
        <v>63608.2</v>
      </c>
    </row>
    <row r="80" spans="1:6" ht="22.5" x14ac:dyDescent="0.2">
      <c r="A80" s="25" t="s">
        <v>208</v>
      </c>
      <c r="B80" s="64" t="s">
        <v>193</v>
      </c>
      <c r="C80" s="27" t="s">
        <v>294</v>
      </c>
      <c r="D80" s="28">
        <v>76000</v>
      </c>
      <c r="E80" s="65">
        <v>12391.8</v>
      </c>
      <c r="F80" s="66">
        <f t="shared" si="1"/>
        <v>63608.2</v>
      </c>
    </row>
    <row r="81" spans="1:6" ht="22.5" x14ac:dyDescent="0.2">
      <c r="A81" s="25" t="s">
        <v>210</v>
      </c>
      <c r="B81" s="64" t="s">
        <v>193</v>
      </c>
      <c r="C81" s="27" t="s">
        <v>295</v>
      </c>
      <c r="D81" s="28">
        <v>76000</v>
      </c>
      <c r="E81" s="65">
        <v>12391.8</v>
      </c>
      <c r="F81" s="66">
        <f t="shared" si="1"/>
        <v>63608.2</v>
      </c>
    </row>
    <row r="82" spans="1:6" ht="67.5" x14ac:dyDescent="0.2">
      <c r="A82" s="67" t="s">
        <v>296</v>
      </c>
      <c r="B82" s="64" t="s">
        <v>193</v>
      </c>
      <c r="C82" s="27" t="s">
        <v>297</v>
      </c>
      <c r="D82" s="28">
        <v>100500</v>
      </c>
      <c r="E82" s="65" t="s">
        <v>45</v>
      </c>
      <c r="F82" s="66">
        <f t="shared" si="1"/>
        <v>100500</v>
      </c>
    </row>
    <row r="83" spans="1:6" x14ac:dyDescent="0.2">
      <c r="A83" s="25" t="s">
        <v>245</v>
      </c>
      <c r="B83" s="64" t="s">
        <v>193</v>
      </c>
      <c r="C83" s="27" t="s">
        <v>298</v>
      </c>
      <c r="D83" s="28">
        <v>100500</v>
      </c>
      <c r="E83" s="65" t="s">
        <v>45</v>
      </c>
      <c r="F83" s="66">
        <f t="shared" si="1"/>
        <v>100500</v>
      </c>
    </row>
    <row r="84" spans="1:6" x14ac:dyDescent="0.2">
      <c r="A84" s="25" t="s">
        <v>247</v>
      </c>
      <c r="B84" s="64" t="s">
        <v>193</v>
      </c>
      <c r="C84" s="27" t="s">
        <v>299</v>
      </c>
      <c r="D84" s="28">
        <v>100500</v>
      </c>
      <c r="E84" s="65" t="s">
        <v>45</v>
      </c>
      <c r="F84" s="66">
        <f t="shared" si="1"/>
        <v>100500</v>
      </c>
    </row>
    <row r="85" spans="1:6" ht="22.5" x14ac:dyDescent="0.2">
      <c r="A85" s="25" t="s">
        <v>300</v>
      </c>
      <c r="B85" s="64" t="s">
        <v>193</v>
      </c>
      <c r="C85" s="27" t="s">
        <v>301</v>
      </c>
      <c r="D85" s="28">
        <v>40000</v>
      </c>
      <c r="E85" s="65" t="s">
        <v>45</v>
      </c>
      <c r="F85" s="66">
        <f t="shared" si="1"/>
        <v>40000</v>
      </c>
    </row>
    <row r="86" spans="1:6" x14ac:dyDescent="0.2">
      <c r="A86" s="25" t="s">
        <v>249</v>
      </c>
      <c r="B86" s="64" t="s">
        <v>193</v>
      </c>
      <c r="C86" s="27" t="s">
        <v>302</v>
      </c>
      <c r="D86" s="28">
        <v>20500</v>
      </c>
      <c r="E86" s="65" t="s">
        <v>45</v>
      </c>
      <c r="F86" s="66">
        <f t="shared" si="1"/>
        <v>20500</v>
      </c>
    </row>
    <row r="87" spans="1:6" x14ac:dyDescent="0.2">
      <c r="A87" s="25" t="s">
        <v>303</v>
      </c>
      <c r="B87" s="64" t="s">
        <v>193</v>
      </c>
      <c r="C87" s="27" t="s">
        <v>304</v>
      </c>
      <c r="D87" s="28">
        <v>40000</v>
      </c>
      <c r="E87" s="65" t="s">
        <v>45</v>
      </c>
      <c r="F87" s="66">
        <f t="shared" si="1"/>
        <v>40000</v>
      </c>
    </row>
    <row r="88" spans="1:6" ht="78.75" x14ac:dyDescent="0.2">
      <c r="A88" s="67" t="s">
        <v>305</v>
      </c>
      <c r="B88" s="64" t="s">
        <v>193</v>
      </c>
      <c r="C88" s="27" t="s">
        <v>306</v>
      </c>
      <c r="D88" s="28">
        <v>70000</v>
      </c>
      <c r="E88" s="65" t="s">
        <v>45</v>
      </c>
      <c r="F88" s="66">
        <f t="shared" si="1"/>
        <v>70000</v>
      </c>
    </row>
    <row r="89" spans="1:6" ht="22.5" x14ac:dyDescent="0.2">
      <c r="A89" s="25" t="s">
        <v>206</v>
      </c>
      <c r="B89" s="64" t="s">
        <v>193</v>
      </c>
      <c r="C89" s="27" t="s">
        <v>307</v>
      </c>
      <c r="D89" s="28">
        <v>70000</v>
      </c>
      <c r="E89" s="65" t="s">
        <v>45</v>
      </c>
      <c r="F89" s="66">
        <f t="shared" si="1"/>
        <v>70000</v>
      </c>
    </row>
    <row r="90" spans="1:6" ht="22.5" x14ac:dyDescent="0.2">
      <c r="A90" s="25" t="s">
        <v>208</v>
      </c>
      <c r="B90" s="64" t="s">
        <v>193</v>
      </c>
      <c r="C90" s="27" t="s">
        <v>308</v>
      </c>
      <c r="D90" s="28">
        <v>70000</v>
      </c>
      <c r="E90" s="65" t="s">
        <v>45</v>
      </c>
      <c r="F90" s="66">
        <f t="shared" si="1"/>
        <v>70000</v>
      </c>
    </row>
    <row r="91" spans="1:6" ht="22.5" x14ac:dyDescent="0.2">
      <c r="A91" s="25" t="s">
        <v>210</v>
      </c>
      <c r="B91" s="64" t="s">
        <v>193</v>
      </c>
      <c r="C91" s="27" t="s">
        <v>309</v>
      </c>
      <c r="D91" s="28">
        <v>70000</v>
      </c>
      <c r="E91" s="65" t="s">
        <v>45</v>
      </c>
      <c r="F91" s="66">
        <f t="shared" si="1"/>
        <v>70000</v>
      </c>
    </row>
    <row r="92" spans="1:6" x14ac:dyDescent="0.2">
      <c r="A92" s="25" t="s">
        <v>272</v>
      </c>
      <c r="B92" s="64" t="s">
        <v>193</v>
      </c>
      <c r="C92" s="27" t="s">
        <v>310</v>
      </c>
      <c r="D92" s="28">
        <v>105600</v>
      </c>
      <c r="E92" s="65">
        <v>8800</v>
      </c>
      <c r="F92" s="66">
        <f t="shared" si="1"/>
        <v>96800</v>
      </c>
    </row>
    <row r="93" spans="1:6" ht="45" x14ac:dyDescent="0.2">
      <c r="A93" s="25" t="s">
        <v>221</v>
      </c>
      <c r="B93" s="64" t="s">
        <v>193</v>
      </c>
      <c r="C93" s="27" t="s">
        <v>311</v>
      </c>
      <c r="D93" s="28">
        <v>105600</v>
      </c>
      <c r="E93" s="65">
        <v>8800</v>
      </c>
      <c r="F93" s="66">
        <f t="shared" si="1"/>
        <v>96800</v>
      </c>
    </row>
    <row r="94" spans="1:6" ht="78.75" x14ac:dyDescent="0.2">
      <c r="A94" s="67" t="s">
        <v>251</v>
      </c>
      <c r="B94" s="64" t="s">
        <v>193</v>
      </c>
      <c r="C94" s="27" t="s">
        <v>312</v>
      </c>
      <c r="D94" s="28">
        <v>105600</v>
      </c>
      <c r="E94" s="65">
        <v>8800</v>
      </c>
      <c r="F94" s="66">
        <f t="shared" si="1"/>
        <v>96800</v>
      </c>
    </row>
    <row r="95" spans="1:6" x14ac:dyDescent="0.2">
      <c r="A95" s="25" t="s">
        <v>253</v>
      </c>
      <c r="B95" s="64" t="s">
        <v>193</v>
      </c>
      <c r="C95" s="27" t="s">
        <v>313</v>
      </c>
      <c r="D95" s="28">
        <v>105600</v>
      </c>
      <c r="E95" s="65">
        <v>8800</v>
      </c>
      <c r="F95" s="66">
        <f t="shared" si="1"/>
        <v>96800</v>
      </c>
    </row>
    <row r="96" spans="1:6" x14ac:dyDescent="0.2">
      <c r="A96" s="25" t="s">
        <v>183</v>
      </c>
      <c r="B96" s="64" t="s">
        <v>193</v>
      </c>
      <c r="C96" s="27" t="s">
        <v>314</v>
      </c>
      <c r="D96" s="28">
        <v>105600</v>
      </c>
      <c r="E96" s="65">
        <v>8800</v>
      </c>
      <c r="F96" s="66">
        <f t="shared" si="1"/>
        <v>96800</v>
      </c>
    </row>
    <row r="97" spans="1:6" x14ac:dyDescent="0.2">
      <c r="A97" s="25" t="s">
        <v>272</v>
      </c>
      <c r="B97" s="64" t="s">
        <v>193</v>
      </c>
      <c r="C97" s="27" t="s">
        <v>315</v>
      </c>
      <c r="D97" s="28">
        <v>46000</v>
      </c>
      <c r="E97" s="65" t="s">
        <v>45</v>
      </c>
      <c r="F97" s="66">
        <f t="shared" si="1"/>
        <v>46000</v>
      </c>
    </row>
    <row r="98" spans="1:6" ht="45" x14ac:dyDescent="0.2">
      <c r="A98" s="25" t="s">
        <v>316</v>
      </c>
      <c r="B98" s="64" t="s">
        <v>193</v>
      </c>
      <c r="C98" s="27" t="s">
        <v>317</v>
      </c>
      <c r="D98" s="28">
        <v>46000</v>
      </c>
      <c r="E98" s="65" t="s">
        <v>45</v>
      </c>
      <c r="F98" s="66">
        <f t="shared" si="1"/>
        <v>46000</v>
      </c>
    </row>
    <row r="99" spans="1:6" ht="67.5" x14ac:dyDescent="0.2">
      <c r="A99" s="67" t="s">
        <v>318</v>
      </c>
      <c r="B99" s="64" t="s">
        <v>193</v>
      </c>
      <c r="C99" s="27" t="s">
        <v>319</v>
      </c>
      <c r="D99" s="28">
        <v>20000</v>
      </c>
      <c r="E99" s="65" t="s">
        <v>45</v>
      </c>
      <c r="F99" s="66">
        <f t="shared" si="1"/>
        <v>20000</v>
      </c>
    </row>
    <row r="100" spans="1:6" ht="22.5" x14ac:dyDescent="0.2">
      <c r="A100" s="25" t="s">
        <v>206</v>
      </c>
      <c r="B100" s="64" t="s">
        <v>193</v>
      </c>
      <c r="C100" s="27" t="s">
        <v>320</v>
      </c>
      <c r="D100" s="28">
        <v>20000</v>
      </c>
      <c r="E100" s="65" t="s">
        <v>45</v>
      </c>
      <c r="F100" s="66">
        <f t="shared" si="1"/>
        <v>20000</v>
      </c>
    </row>
    <row r="101" spans="1:6" ht="22.5" x14ac:dyDescent="0.2">
      <c r="A101" s="25" t="s">
        <v>208</v>
      </c>
      <c r="B101" s="64" t="s">
        <v>193</v>
      </c>
      <c r="C101" s="27" t="s">
        <v>321</v>
      </c>
      <c r="D101" s="28">
        <v>20000</v>
      </c>
      <c r="E101" s="65" t="s">
        <v>45</v>
      </c>
      <c r="F101" s="66">
        <f t="shared" si="1"/>
        <v>20000</v>
      </c>
    </row>
    <row r="102" spans="1:6" ht="22.5" x14ac:dyDescent="0.2">
      <c r="A102" s="25" t="s">
        <v>210</v>
      </c>
      <c r="B102" s="64" t="s">
        <v>193</v>
      </c>
      <c r="C102" s="27" t="s">
        <v>322</v>
      </c>
      <c r="D102" s="28">
        <v>20000</v>
      </c>
      <c r="E102" s="65" t="s">
        <v>45</v>
      </c>
      <c r="F102" s="66">
        <f t="shared" si="1"/>
        <v>20000</v>
      </c>
    </row>
    <row r="103" spans="1:6" ht="78.75" x14ac:dyDescent="0.2">
      <c r="A103" s="67" t="s">
        <v>323</v>
      </c>
      <c r="B103" s="64" t="s">
        <v>193</v>
      </c>
      <c r="C103" s="27" t="s">
        <v>324</v>
      </c>
      <c r="D103" s="28">
        <v>20000</v>
      </c>
      <c r="E103" s="65" t="s">
        <v>45</v>
      </c>
      <c r="F103" s="66">
        <f t="shared" si="1"/>
        <v>20000</v>
      </c>
    </row>
    <row r="104" spans="1:6" ht="22.5" x14ac:dyDescent="0.2">
      <c r="A104" s="25" t="s">
        <v>206</v>
      </c>
      <c r="B104" s="64" t="s">
        <v>193</v>
      </c>
      <c r="C104" s="27" t="s">
        <v>325</v>
      </c>
      <c r="D104" s="28">
        <v>20000</v>
      </c>
      <c r="E104" s="65" t="s">
        <v>45</v>
      </c>
      <c r="F104" s="66">
        <f t="shared" si="1"/>
        <v>20000</v>
      </c>
    </row>
    <row r="105" spans="1:6" ht="22.5" x14ac:dyDescent="0.2">
      <c r="A105" s="25" t="s">
        <v>208</v>
      </c>
      <c r="B105" s="64" t="s">
        <v>193</v>
      </c>
      <c r="C105" s="27" t="s">
        <v>326</v>
      </c>
      <c r="D105" s="28">
        <v>20000</v>
      </c>
      <c r="E105" s="65" t="s">
        <v>45</v>
      </c>
      <c r="F105" s="66">
        <f t="shared" si="1"/>
        <v>20000</v>
      </c>
    </row>
    <row r="106" spans="1:6" ht="22.5" x14ac:dyDescent="0.2">
      <c r="A106" s="25" t="s">
        <v>210</v>
      </c>
      <c r="B106" s="64" t="s">
        <v>193</v>
      </c>
      <c r="C106" s="27" t="s">
        <v>327</v>
      </c>
      <c r="D106" s="28">
        <v>20000</v>
      </c>
      <c r="E106" s="65" t="s">
        <v>45</v>
      </c>
      <c r="F106" s="66">
        <f t="shared" si="1"/>
        <v>20000</v>
      </c>
    </row>
    <row r="107" spans="1:6" ht="56.25" x14ac:dyDescent="0.2">
      <c r="A107" s="25" t="s">
        <v>328</v>
      </c>
      <c r="B107" s="64" t="s">
        <v>193</v>
      </c>
      <c r="C107" s="27" t="s">
        <v>329</v>
      </c>
      <c r="D107" s="28">
        <v>6000</v>
      </c>
      <c r="E107" s="65" t="s">
        <v>45</v>
      </c>
      <c r="F107" s="66">
        <f t="shared" si="1"/>
        <v>6000</v>
      </c>
    </row>
    <row r="108" spans="1:6" ht="22.5" x14ac:dyDescent="0.2">
      <c r="A108" s="25" t="s">
        <v>206</v>
      </c>
      <c r="B108" s="64" t="s">
        <v>193</v>
      </c>
      <c r="C108" s="27" t="s">
        <v>330</v>
      </c>
      <c r="D108" s="28">
        <v>6000</v>
      </c>
      <c r="E108" s="65" t="s">
        <v>45</v>
      </c>
      <c r="F108" s="66">
        <f t="shared" si="1"/>
        <v>6000</v>
      </c>
    </row>
    <row r="109" spans="1:6" ht="22.5" x14ac:dyDescent="0.2">
      <c r="A109" s="25" t="s">
        <v>208</v>
      </c>
      <c r="B109" s="64" t="s">
        <v>193</v>
      </c>
      <c r="C109" s="27" t="s">
        <v>331</v>
      </c>
      <c r="D109" s="28">
        <v>6000</v>
      </c>
      <c r="E109" s="65" t="s">
        <v>45</v>
      </c>
      <c r="F109" s="66">
        <f t="shared" si="1"/>
        <v>6000</v>
      </c>
    </row>
    <row r="110" spans="1:6" ht="22.5" x14ac:dyDescent="0.2">
      <c r="A110" s="25" t="s">
        <v>210</v>
      </c>
      <c r="B110" s="64" t="s">
        <v>193</v>
      </c>
      <c r="C110" s="27" t="s">
        <v>332</v>
      </c>
      <c r="D110" s="28">
        <v>6000</v>
      </c>
      <c r="E110" s="65" t="s">
        <v>45</v>
      </c>
      <c r="F110" s="66">
        <f t="shared" si="1"/>
        <v>6000</v>
      </c>
    </row>
    <row r="111" spans="1:6" x14ac:dyDescent="0.2">
      <c r="A111" s="52" t="s">
        <v>333</v>
      </c>
      <c r="B111" s="53" t="s">
        <v>193</v>
      </c>
      <c r="C111" s="54" t="s">
        <v>334</v>
      </c>
      <c r="D111" s="55">
        <v>294000</v>
      </c>
      <c r="E111" s="56">
        <v>3756.17</v>
      </c>
      <c r="F111" s="57">
        <f t="shared" si="1"/>
        <v>290243.83</v>
      </c>
    </row>
    <row r="112" spans="1:6" x14ac:dyDescent="0.2">
      <c r="A112" s="52" t="s">
        <v>335</v>
      </c>
      <c r="B112" s="53" t="s">
        <v>193</v>
      </c>
      <c r="C112" s="54" t="s">
        <v>336</v>
      </c>
      <c r="D112" s="55">
        <v>294000</v>
      </c>
      <c r="E112" s="56">
        <v>3756.17</v>
      </c>
      <c r="F112" s="57">
        <f t="shared" si="1"/>
        <v>290243.83</v>
      </c>
    </row>
    <row r="113" spans="1:6" x14ac:dyDescent="0.2">
      <c r="A113" s="25" t="s">
        <v>335</v>
      </c>
      <c r="B113" s="64" t="s">
        <v>193</v>
      </c>
      <c r="C113" s="27" t="s">
        <v>337</v>
      </c>
      <c r="D113" s="28">
        <v>294000</v>
      </c>
      <c r="E113" s="65">
        <v>3756.17</v>
      </c>
      <c r="F113" s="66">
        <f t="shared" si="1"/>
        <v>290243.83</v>
      </c>
    </row>
    <row r="114" spans="1:6" x14ac:dyDescent="0.2">
      <c r="A114" s="25" t="s">
        <v>257</v>
      </c>
      <c r="B114" s="64" t="s">
        <v>193</v>
      </c>
      <c r="C114" s="27" t="s">
        <v>338</v>
      </c>
      <c r="D114" s="28">
        <v>294000</v>
      </c>
      <c r="E114" s="65">
        <v>3756.17</v>
      </c>
      <c r="F114" s="66">
        <f t="shared" si="1"/>
        <v>290243.83</v>
      </c>
    </row>
    <row r="115" spans="1:6" ht="45" x14ac:dyDescent="0.2">
      <c r="A115" s="25" t="s">
        <v>339</v>
      </c>
      <c r="B115" s="64" t="s">
        <v>193</v>
      </c>
      <c r="C115" s="27" t="s">
        <v>340</v>
      </c>
      <c r="D115" s="28">
        <v>294000</v>
      </c>
      <c r="E115" s="65">
        <v>3756.17</v>
      </c>
      <c r="F115" s="66">
        <f t="shared" si="1"/>
        <v>290243.83</v>
      </c>
    </row>
    <row r="116" spans="1:6" ht="56.25" x14ac:dyDescent="0.2">
      <c r="A116" s="25" t="s">
        <v>225</v>
      </c>
      <c r="B116" s="64" t="s">
        <v>193</v>
      </c>
      <c r="C116" s="27" t="s">
        <v>341</v>
      </c>
      <c r="D116" s="28">
        <v>294000</v>
      </c>
      <c r="E116" s="65">
        <v>3756.17</v>
      </c>
      <c r="F116" s="66">
        <f t="shared" si="1"/>
        <v>290243.83</v>
      </c>
    </row>
    <row r="117" spans="1:6" ht="22.5" x14ac:dyDescent="0.2">
      <c r="A117" s="25" t="s">
        <v>227</v>
      </c>
      <c r="B117" s="64" t="s">
        <v>193</v>
      </c>
      <c r="C117" s="27" t="s">
        <v>342</v>
      </c>
      <c r="D117" s="28">
        <v>294000</v>
      </c>
      <c r="E117" s="65">
        <v>3756.17</v>
      </c>
      <c r="F117" s="66">
        <f t="shared" si="1"/>
        <v>290243.83</v>
      </c>
    </row>
    <row r="118" spans="1:6" ht="22.5" x14ac:dyDescent="0.2">
      <c r="A118" s="25" t="s">
        <v>229</v>
      </c>
      <c r="B118" s="64" t="s">
        <v>193</v>
      </c>
      <c r="C118" s="27" t="s">
        <v>343</v>
      </c>
      <c r="D118" s="28">
        <v>225800</v>
      </c>
      <c r="E118" s="65">
        <v>3756.17</v>
      </c>
      <c r="F118" s="66">
        <f t="shared" si="1"/>
        <v>222043.83</v>
      </c>
    </row>
    <row r="119" spans="1:6" ht="33.75" x14ac:dyDescent="0.2">
      <c r="A119" s="25" t="s">
        <v>233</v>
      </c>
      <c r="B119" s="64" t="s">
        <v>193</v>
      </c>
      <c r="C119" s="27" t="s">
        <v>344</v>
      </c>
      <c r="D119" s="28">
        <v>68200</v>
      </c>
      <c r="E119" s="65" t="s">
        <v>45</v>
      </c>
      <c r="F119" s="66">
        <f t="shared" si="1"/>
        <v>68200</v>
      </c>
    </row>
    <row r="120" spans="1:6" ht="22.5" x14ac:dyDescent="0.2">
      <c r="A120" s="52" t="s">
        <v>345</v>
      </c>
      <c r="B120" s="53" t="s">
        <v>193</v>
      </c>
      <c r="C120" s="54" t="s">
        <v>346</v>
      </c>
      <c r="D120" s="55">
        <v>870800</v>
      </c>
      <c r="E120" s="56">
        <v>64500</v>
      </c>
      <c r="F120" s="57">
        <f t="shared" si="1"/>
        <v>806300</v>
      </c>
    </row>
    <row r="121" spans="1:6" ht="89.25" customHeight="1" x14ac:dyDescent="0.2">
      <c r="A121" s="122" t="s">
        <v>627</v>
      </c>
      <c r="B121" s="53" t="s">
        <v>193</v>
      </c>
      <c r="C121" s="54" t="s">
        <v>347</v>
      </c>
      <c r="D121" s="55">
        <v>870800</v>
      </c>
      <c r="E121" s="56">
        <v>64500</v>
      </c>
      <c r="F121" s="57">
        <f t="shared" si="1"/>
        <v>806300</v>
      </c>
    </row>
    <row r="122" spans="1:6" ht="67.5" x14ac:dyDescent="0.2">
      <c r="A122" s="123" t="s">
        <v>627</v>
      </c>
      <c r="B122" s="64" t="s">
        <v>193</v>
      </c>
      <c r="C122" s="27" t="s">
        <v>348</v>
      </c>
      <c r="D122" s="28">
        <v>870800</v>
      </c>
      <c r="E122" s="65">
        <v>64500</v>
      </c>
      <c r="F122" s="66">
        <f t="shared" si="1"/>
        <v>806300</v>
      </c>
    </row>
    <row r="123" spans="1:6" ht="45" x14ac:dyDescent="0.2">
      <c r="A123" s="25" t="s">
        <v>349</v>
      </c>
      <c r="B123" s="64" t="s">
        <v>193</v>
      </c>
      <c r="C123" s="27" t="s">
        <v>350</v>
      </c>
      <c r="D123" s="28">
        <v>69600</v>
      </c>
      <c r="E123" s="65" t="s">
        <v>45</v>
      </c>
      <c r="F123" s="66">
        <f t="shared" si="1"/>
        <v>69600</v>
      </c>
    </row>
    <row r="124" spans="1:6" ht="67.5" x14ac:dyDescent="0.2">
      <c r="A124" s="67" t="s">
        <v>351</v>
      </c>
      <c r="B124" s="64" t="s">
        <v>193</v>
      </c>
      <c r="C124" s="27" t="s">
        <v>352</v>
      </c>
      <c r="D124" s="28">
        <v>69600</v>
      </c>
      <c r="E124" s="65" t="s">
        <v>45</v>
      </c>
      <c r="F124" s="66">
        <f t="shared" si="1"/>
        <v>69600</v>
      </c>
    </row>
    <row r="125" spans="1:6" ht="22.5" x14ac:dyDescent="0.2">
      <c r="A125" s="25" t="s">
        <v>206</v>
      </c>
      <c r="B125" s="64" t="s">
        <v>193</v>
      </c>
      <c r="C125" s="27" t="s">
        <v>353</v>
      </c>
      <c r="D125" s="28">
        <v>69600</v>
      </c>
      <c r="E125" s="65" t="s">
        <v>45</v>
      </c>
      <c r="F125" s="66">
        <f t="shared" si="1"/>
        <v>69600</v>
      </c>
    </row>
    <row r="126" spans="1:6" ht="22.5" x14ac:dyDescent="0.2">
      <c r="A126" s="25" t="s">
        <v>208</v>
      </c>
      <c r="B126" s="64" t="s">
        <v>193</v>
      </c>
      <c r="C126" s="27" t="s">
        <v>354</v>
      </c>
      <c r="D126" s="28">
        <v>69600</v>
      </c>
      <c r="E126" s="65" t="s">
        <v>45</v>
      </c>
      <c r="F126" s="66">
        <f t="shared" si="1"/>
        <v>69600</v>
      </c>
    </row>
    <row r="127" spans="1:6" ht="22.5" x14ac:dyDescent="0.2">
      <c r="A127" s="25" t="s">
        <v>210</v>
      </c>
      <c r="B127" s="64" t="s">
        <v>193</v>
      </c>
      <c r="C127" s="27" t="s">
        <v>355</v>
      </c>
      <c r="D127" s="28">
        <v>69600</v>
      </c>
      <c r="E127" s="65" t="s">
        <v>45</v>
      </c>
      <c r="F127" s="66">
        <f t="shared" si="1"/>
        <v>69600</v>
      </c>
    </row>
    <row r="128" spans="1:6" ht="56.25" x14ac:dyDescent="0.2">
      <c r="A128" s="25" t="s">
        <v>356</v>
      </c>
      <c r="B128" s="64" t="s">
        <v>193</v>
      </c>
      <c r="C128" s="27" t="s">
        <v>357</v>
      </c>
      <c r="D128" s="28">
        <v>801200</v>
      </c>
      <c r="E128" s="65">
        <v>64500</v>
      </c>
      <c r="F128" s="66">
        <f t="shared" si="1"/>
        <v>736700</v>
      </c>
    </row>
    <row r="129" spans="1:6" ht="90" x14ac:dyDescent="0.2">
      <c r="A129" s="67" t="s">
        <v>358</v>
      </c>
      <c r="B129" s="64" t="s">
        <v>193</v>
      </c>
      <c r="C129" s="27" t="s">
        <v>359</v>
      </c>
      <c r="D129" s="28">
        <v>27000</v>
      </c>
      <c r="E129" s="65" t="s">
        <v>45</v>
      </c>
      <c r="F129" s="66">
        <f t="shared" si="1"/>
        <v>27000</v>
      </c>
    </row>
    <row r="130" spans="1:6" ht="22.5" x14ac:dyDescent="0.2">
      <c r="A130" s="25" t="s">
        <v>206</v>
      </c>
      <c r="B130" s="64" t="s">
        <v>193</v>
      </c>
      <c r="C130" s="27" t="s">
        <v>360</v>
      </c>
      <c r="D130" s="28">
        <v>27000</v>
      </c>
      <c r="E130" s="65" t="s">
        <v>45</v>
      </c>
      <c r="F130" s="66">
        <f t="shared" si="1"/>
        <v>27000</v>
      </c>
    </row>
    <row r="131" spans="1:6" ht="22.5" x14ac:dyDescent="0.2">
      <c r="A131" s="25" t="s">
        <v>208</v>
      </c>
      <c r="B131" s="64" t="s">
        <v>193</v>
      </c>
      <c r="C131" s="27" t="s">
        <v>361</v>
      </c>
      <c r="D131" s="28">
        <v>27000</v>
      </c>
      <c r="E131" s="65" t="s">
        <v>45</v>
      </c>
      <c r="F131" s="66">
        <f t="shared" si="1"/>
        <v>27000</v>
      </c>
    </row>
    <row r="132" spans="1:6" ht="22.5" x14ac:dyDescent="0.2">
      <c r="A132" s="25" t="s">
        <v>210</v>
      </c>
      <c r="B132" s="64" t="s">
        <v>193</v>
      </c>
      <c r="C132" s="27" t="s">
        <v>362</v>
      </c>
      <c r="D132" s="28">
        <v>27000</v>
      </c>
      <c r="E132" s="65" t="s">
        <v>45</v>
      </c>
      <c r="F132" s="66">
        <f t="shared" si="1"/>
        <v>27000</v>
      </c>
    </row>
    <row r="133" spans="1:6" ht="112.5" x14ac:dyDescent="0.2">
      <c r="A133" s="67" t="s">
        <v>363</v>
      </c>
      <c r="B133" s="64" t="s">
        <v>193</v>
      </c>
      <c r="C133" s="27" t="s">
        <v>364</v>
      </c>
      <c r="D133" s="28">
        <v>774200</v>
      </c>
      <c r="E133" s="65">
        <v>64500</v>
      </c>
      <c r="F133" s="66">
        <f t="shared" si="1"/>
        <v>709700</v>
      </c>
    </row>
    <row r="134" spans="1:6" x14ac:dyDescent="0.2">
      <c r="A134" s="25" t="s">
        <v>253</v>
      </c>
      <c r="B134" s="64" t="s">
        <v>193</v>
      </c>
      <c r="C134" s="27" t="s">
        <v>365</v>
      </c>
      <c r="D134" s="28">
        <v>774200</v>
      </c>
      <c r="E134" s="65">
        <v>64500</v>
      </c>
      <c r="F134" s="66">
        <f t="shared" si="1"/>
        <v>709700</v>
      </c>
    </row>
    <row r="135" spans="1:6" x14ac:dyDescent="0.2">
      <c r="A135" s="25" t="s">
        <v>183</v>
      </c>
      <c r="B135" s="64" t="s">
        <v>193</v>
      </c>
      <c r="C135" s="27" t="s">
        <v>366</v>
      </c>
      <c r="D135" s="28">
        <v>774200</v>
      </c>
      <c r="E135" s="65">
        <v>64500</v>
      </c>
      <c r="F135" s="66">
        <f t="shared" si="1"/>
        <v>709700</v>
      </c>
    </row>
    <row r="136" spans="1:6" x14ac:dyDescent="0.2">
      <c r="A136" s="52" t="s">
        <v>367</v>
      </c>
      <c r="B136" s="53" t="s">
        <v>193</v>
      </c>
      <c r="C136" s="54" t="s">
        <v>368</v>
      </c>
      <c r="D136" s="55">
        <v>6071100</v>
      </c>
      <c r="E136" s="56" t="s">
        <v>45</v>
      </c>
      <c r="F136" s="57">
        <f t="shared" si="1"/>
        <v>6071100</v>
      </c>
    </row>
    <row r="137" spans="1:6" x14ac:dyDescent="0.2">
      <c r="A137" s="52" t="s">
        <v>369</v>
      </c>
      <c r="B137" s="53" t="s">
        <v>193</v>
      </c>
      <c r="C137" s="54" t="s">
        <v>370</v>
      </c>
      <c r="D137" s="55">
        <v>5951100</v>
      </c>
      <c r="E137" s="56" t="s">
        <v>45</v>
      </c>
      <c r="F137" s="57">
        <f t="shared" si="1"/>
        <v>5951100</v>
      </c>
    </row>
    <row r="138" spans="1:6" x14ac:dyDescent="0.2">
      <c r="A138" s="25" t="s">
        <v>369</v>
      </c>
      <c r="B138" s="64" t="s">
        <v>193</v>
      </c>
      <c r="C138" s="27" t="s">
        <v>371</v>
      </c>
      <c r="D138" s="28">
        <v>5951100</v>
      </c>
      <c r="E138" s="65" t="s">
        <v>45</v>
      </c>
      <c r="F138" s="66">
        <f t="shared" si="1"/>
        <v>5951100</v>
      </c>
    </row>
    <row r="139" spans="1:6" ht="45" x14ac:dyDescent="0.2">
      <c r="A139" s="25" t="s">
        <v>372</v>
      </c>
      <c r="B139" s="64" t="s">
        <v>193</v>
      </c>
      <c r="C139" s="27" t="s">
        <v>373</v>
      </c>
      <c r="D139" s="28">
        <v>5245100</v>
      </c>
      <c r="E139" s="65" t="s">
        <v>45</v>
      </c>
      <c r="F139" s="66">
        <f t="shared" si="1"/>
        <v>5245100</v>
      </c>
    </row>
    <row r="140" spans="1:6" ht="67.5" x14ac:dyDescent="0.2">
      <c r="A140" s="67" t="s">
        <v>374</v>
      </c>
      <c r="B140" s="64" t="s">
        <v>193</v>
      </c>
      <c r="C140" s="27" t="s">
        <v>375</v>
      </c>
      <c r="D140" s="28">
        <v>4745100</v>
      </c>
      <c r="E140" s="65" t="s">
        <v>45</v>
      </c>
      <c r="F140" s="66">
        <f t="shared" si="1"/>
        <v>4745100</v>
      </c>
    </row>
    <row r="141" spans="1:6" ht="22.5" x14ac:dyDescent="0.2">
      <c r="A141" s="25" t="s">
        <v>206</v>
      </c>
      <c r="B141" s="64" t="s">
        <v>193</v>
      </c>
      <c r="C141" s="27" t="s">
        <v>376</v>
      </c>
      <c r="D141" s="28">
        <v>4745100</v>
      </c>
      <c r="E141" s="65" t="s">
        <v>45</v>
      </c>
      <c r="F141" s="66">
        <f t="shared" si="1"/>
        <v>4745100</v>
      </c>
    </row>
    <row r="142" spans="1:6" ht="22.5" x14ac:dyDescent="0.2">
      <c r="A142" s="25" t="s">
        <v>208</v>
      </c>
      <c r="B142" s="64" t="s">
        <v>193</v>
      </c>
      <c r="C142" s="27" t="s">
        <v>377</v>
      </c>
      <c r="D142" s="28">
        <v>4745100</v>
      </c>
      <c r="E142" s="65" t="s">
        <v>45</v>
      </c>
      <c r="F142" s="66">
        <f t="shared" si="1"/>
        <v>4745100</v>
      </c>
    </row>
    <row r="143" spans="1:6" ht="22.5" x14ac:dyDescent="0.2">
      <c r="A143" s="25" t="s">
        <v>210</v>
      </c>
      <c r="B143" s="64" t="s">
        <v>193</v>
      </c>
      <c r="C143" s="27" t="s">
        <v>378</v>
      </c>
      <c r="D143" s="28">
        <v>4745100</v>
      </c>
      <c r="E143" s="65" t="s">
        <v>45</v>
      </c>
      <c r="F143" s="66">
        <f t="shared" ref="F143:F206" si="2">IF(OR(D143="-",IF(E143="-",0,E143)&gt;=IF(D143="-",0,D143)),"-",IF(D143="-",0,D143)-IF(E143="-",0,E143))</f>
        <v>4745100</v>
      </c>
    </row>
    <row r="144" spans="1:6" ht="56.25" x14ac:dyDescent="0.2">
      <c r="A144" s="25" t="s">
        <v>379</v>
      </c>
      <c r="B144" s="64" t="s">
        <v>193</v>
      </c>
      <c r="C144" s="27" t="s">
        <v>380</v>
      </c>
      <c r="D144" s="28">
        <v>500000</v>
      </c>
      <c r="E144" s="65" t="s">
        <v>45</v>
      </c>
      <c r="F144" s="66">
        <f t="shared" si="2"/>
        <v>500000</v>
      </c>
    </row>
    <row r="145" spans="1:6" ht="22.5" x14ac:dyDescent="0.2">
      <c r="A145" s="25" t="s">
        <v>206</v>
      </c>
      <c r="B145" s="64" t="s">
        <v>193</v>
      </c>
      <c r="C145" s="27" t="s">
        <v>381</v>
      </c>
      <c r="D145" s="28">
        <v>500000</v>
      </c>
      <c r="E145" s="65" t="s">
        <v>45</v>
      </c>
      <c r="F145" s="66">
        <f t="shared" si="2"/>
        <v>500000</v>
      </c>
    </row>
    <row r="146" spans="1:6" ht="22.5" x14ac:dyDescent="0.2">
      <c r="A146" s="25" t="s">
        <v>208</v>
      </c>
      <c r="B146" s="64" t="s">
        <v>193</v>
      </c>
      <c r="C146" s="27" t="s">
        <v>382</v>
      </c>
      <c r="D146" s="28">
        <v>500000</v>
      </c>
      <c r="E146" s="65" t="s">
        <v>45</v>
      </c>
      <c r="F146" s="66">
        <f t="shared" si="2"/>
        <v>500000</v>
      </c>
    </row>
    <row r="147" spans="1:6" ht="22.5" x14ac:dyDescent="0.2">
      <c r="A147" s="25" t="s">
        <v>210</v>
      </c>
      <c r="B147" s="64" t="s">
        <v>193</v>
      </c>
      <c r="C147" s="27" t="s">
        <v>383</v>
      </c>
      <c r="D147" s="28">
        <v>500000</v>
      </c>
      <c r="E147" s="65" t="s">
        <v>45</v>
      </c>
      <c r="F147" s="66">
        <f t="shared" si="2"/>
        <v>500000</v>
      </c>
    </row>
    <row r="148" spans="1:6" ht="45" x14ac:dyDescent="0.2">
      <c r="A148" s="25" t="s">
        <v>384</v>
      </c>
      <c r="B148" s="64" t="s">
        <v>193</v>
      </c>
      <c r="C148" s="27" t="s">
        <v>385</v>
      </c>
      <c r="D148" s="28">
        <v>706000</v>
      </c>
      <c r="E148" s="65" t="s">
        <v>45</v>
      </c>
      <c r="F148" s="66">
        <f t="shared" si="2"/>
        <v>706000</v>
      </c>
    </row>
    <row r="149" spans="1:6" ht="67.5" x14ac:dyDescent="0.2">
      <c r="A149" s="67" t="s">
        <v>386</v>
      </c>
      <c r="B149" s="64" t="s">
        <v>193</v>
      </c>
      <c r="C149" s="27" t="s">
        <v>387</v>
      </c>
      <c r="D149" s="28">
        <v>706000</v>
      </c>
      <c r="E149" s="65" t="s">
        <v>45</v>
      </c>
      <c r="F149" s="66">
        <f t="shared" si="2"/>
        <v>706000</v>
      </c>
    </row>
    <row r="150" spans="1:6" ht="22.5" x14ac:dyDescent="0.2">
      <c r="A150" s="25" t="s">
        <v>206</v>
      </c>
      <c r="B150" s="64" t="s">
        <v>193</v>
      </c>
      <c r="C150" s="27" t="s">
        <v>388</v>
      </c>
      <c r="D150" s="28">
        <v>706000</v>
      </c>
      <c r="E150" s="65" t="s">
        <v>45</v>
      </c>
      <c r="F150" s="66">
        <f t="shared" si="2"/>
        <v>706000</v>
      </c>
    </row>
    <row r="151" spans="1:6" ht="22.5" x14ac:dyDescent="0.2">
      <c r="A151" s="25" t="s">
        <v>208</v>
      </c>
      <c r="B151" s="64" t="s">
        <v>193</v>
      </c>
      <c r="C151" s="27" t="s">
        <v>389</v>
      </c>
      <c r="D151" s="28">
        <v>706000</v>
      </c>
      <c r="E151" s="65" t="s">
        <v>45</v>
      </c>
      <c r="F151" s="66">
        <f t="shared" si="2"/>
        <v>706000</v>
      </c>
    </row>
    <row r="152" spans="1:6" ht="22.5" x14ac:dyDescent="0.2">
      <c r="A152" s="25" t="s">
        <v>210</v>
      </c>
      <c r="B152" s="64" t="s">
        <v>193</v>
      </c>
      <c r="C152" s="27" t="s">
        <v>390</v>
      </c>
      <c r="D152" s="28">
        <v>706000</v>
      </c>
      <c r="E152" s="65" t="s">
        <v>45</v>
      </c>
      <c r="F152" s="66">
        <f t="shared" si="2"/>
        <v>706000</v>
      </c>
    </row>
    <row r="153" spans="1:6" x14ac:dyDescent="0.2">
      <c r="A153" s="52" t="s">
        <v>391</v>
      </c>
      <c r="B153" s="53" t="s">
        <v>193</v>
      </c>
      <c r="C153" s="54" t="s">
        <v>392</v>
      </c>
      <c r="D153" s="55">
        <v>120000</v>
      </c>
      <c r="E153" s="56" t="s">
        <v>45</v>
      </c>
      <c r="F153" s="57">
        <f t="shared" si="2"/>
        <v>120000</v>
      </c>
    </row>
    <row r="154" spans="1:6" x14ac:dyDescent="0.2">
      <c r="A154" s="25" t="s">
        <v>391</v>
      </c>
      <c r="B154" s="64" t="s">
        <v>193</v>
      </c>
      <c r="C154" s="27" t="s">
        <v>393</v>
      </c>
      <c r="D154" s="28">
        <v>120000</v>
      </c>
      <c r="E154" s="65" t="s">
        <v>45</v>
      </c>
      <c r="F154" s="66">
        <f t="shared" si="2"/>
        <v>120000</v>
      </c>
    </row>
    <row r="155" spans="1:6" ht="33.75" x14ac:dyDescent="0.2">
      <c r="A155" s="25" t="s">
        <v>394</v>
      </c>
      <c r="B155" s="64" t="s">
        <v>193</v>
      </c>
      <c r="C155" s="27" t="s">
        <v>395</v>
      </c>
      <c r="D155" s="28">
        <v>120000</v>
      </c>
      <c r="E155" s="65" t="s">
        <v>45</v>
      </c>
      <c r="F155" s="66">
        <f t="shared" si="2"/>
        <v>120000</v>
      </c>
    </row>
    <row r="156" spans="1:6" ht="45" x14ac:dyDescent="0.2">
      <c r="A156" s="25" t="s">
        <v>396</v>
      </c>
      <c r="B156" s="64" t="s">
        <v>193</v>
      </c>
      <c r="C156" s="27" t="s">
        <v>397</v>
      </c>
      <c r="D156" s="28">
        <v>120000</v>
      </c>
      <c r="E156" s="65" t="s">
        <v>45</v>
      </c>
      <c r="F156" s="66">
        <f t="shared" si="2"/>
        <v>120000</v>
      </c>
    </row>
    <row r="157" spans="1:6" ht="22.5" x14ac:dyDescent="0.2">
      <c r="A157" s="25" t="s">
        <v>206</v>
      </c>
      <c r="B157" s="64" t="s">
        <v>193</v>
      </c>
      <c r="C157" s="27" t="s">
        <v>398</v>
      </c>
      <c r="D157" s="28">
        <v>120000</v>
      </c>
      <c r="E157" s="65" t="s">
        <v>45</v>
      </c>
      <c r="F157" s="66">
        <f t="shared" si="2"/>
        <v>120000</v>
      </c>
    </row>
    <row r="158" spans="1:6" ht="22.5" x14ac:dyDescent="0.2">
      <c r="A158" s="25" t="s">
        <v>208</v>
      </c>
      <c r="B158" s="64" t="s">
        <v>193</v>
      </c>
      <c r="C158" s="27" t="s">
        <v>399</v>
      </c>
      <c r="D158" s="28">
        <v>120000</v>
      </c>
      <c r="E158" s="65" t="s">
        <v>45</v>
      </c>
      <c r="F158" s="66">
        <f t="shared" si="2"/>
        <v>120000</v>
      </c>
    </row>
    <row r="159" spans="1:6" ht="22.5" x14ac:dyDescent="0.2">
      <c r="A159" s="25" t="s">
        <v>210</v>
      </c>
      <c r="B159" s="64" t="s">
        <v>193</v>
      </c>
      <c r="C159" s="27" t="s">
        <v>400</v>
      </c>
      <c r="D159" s="28">
        <v>120000</v>
      </c>
      <c r="E159" s="65" t="s">
        <v>45</v>
      </c>
      <c r="F159" s="66">
        <f t="shared" si="2"/>
        <v>120000</v>
      </c>
    </row>
    <row r="160" spans="1:6" x14ac:dyDescent="0.2">
      <c r="A160" s="52" t="s">
        <v>401</v>
      </c>
      <c r="B160" s="53" t="s">
        <v>193</v>
      </c>
      <c r="C160" s="54" t="s">
        <v>402</v>
      </c>
      <c r="D160" s="55">
        <v>218319000</v>
      </c>
      <c r="E160" s="56">
        <v>1747765.07</v>
      </c>
      <c r="F160" s="57">
        <f t="shared" si="2"/>
        <v>216571234.93000001</v>
      </c>
    </row>
    <row r="161" spans="1:6" x14ac:dyDescent="0.2">
      <c r="A161" s="52" t="s">
        <v>403</v>
      </c>
      <c r="B161" s="53" t="s">
        <v>193</v>
      </c>
      <c r="C161" s="54" t="s">
        <v>404</v>
      </c>
      <c r="D161" s="55">
        <v>203405200</v>
      </c>
      <c r="E161" s="56" t="s">
        <v>45</v>
      </c>
      <c r="F161" s="57">
        <f t="shared" si="2"/>
        <v>203405200</v>
      </c>
    </row>
    <row r="162" spans="1:6" x14ac:dyDescent="0.2">
      <c r="A162" s="25" t="s">
        <v>403</v>
      </c>
      <c r="B162" s="64" t="s">
        <v>193</v>
      </c>
      <c r="C162" s="27" t="s">
        <v>405</v>
      </c>
      <c r="D162" s="28">
        <v>203105200</v>
      </c>
      <c r="E162" s="65" t="s">
        <v>45</v>
      </c>
      <c r="F162" s="66">
        <f t="shared" si="2"/>
        <v>203105200</v>
      </c>
    </row>
    <row r="163" spans="1:6" ht="67.5" x14ac:dyDescent="0.2">
      <c r="A163" s="67" t="s">
        <v>406</v>
      </c>
      <c r="B163" s="64" t="s">
        <v>193</v>
      </c>
      <c r="C163" s="27" t="s">
        <v>407</v>
      </c>
      <c r="D163" s="28">
        <v>155900</v>
      </c>
      <c r="E163" s="65" t="s">
        <v>45</v>
      </c>
      <c r="F163" s="66">
        <f t="shared" si="2"/>
        <v>155900</v>
      </c>
    </row>
    <row r="164" spans="1:6" ht="112.5" x14ac:dyDescent="0.2">
      <c r="A164" s="67" t="s">
        <v>408</v>
      </c>
      <c r="B164" s="64" t="s">
        <v>193</v>
      </c>
      <c r="C164" s="27" t="s">
        <v>409</v>
      </c>
      <c r="D164" s="28">
        <v>155900</v>
      </c>
      <c r="E164" s="65" t="s">
        <v>45</v>
      </c>
      <c r="F164" s="66">
        <f t="shared" si="2"/>
        <v>155900</v>
      </c>
    </row>
    <row r="165" spans="1:6" ht="22.5" x14ac:dyDescent="0.2">
      <c r="A165" s="25" t="s">
        <v>206</v>
      </c>
      <c r="B165" s="64" t="s">
        <v>193</v>
      </c>
      <c r="C165" s="27" t="s">
        <v>410</v>
      </c>
      <c r="D165" s="28">
        <v>155900</v>
      </c>
      <c r="E165" s="65" t="s">
        <v>45</v>
      </c>
      <c r="F165" s="66">
        <f t="shared" si="2"/>
        <v>155900</v>
      </c>
    </row>
    <row r="166" spans="1:6" ht="22.5" x14ac:dyDescent="0.2">
      <c r="A166" s="25" t="s">
        <v>208</v>
      </c>
      <c r="B166" s="64" t="s">
        <v>193</v>
      </c>
      <c r="C166" s="27" t="s">
        <v>411</v>
      </c>
      <c r="D166" s="28">
        <v>155900</v>
      </c>
      <c r="E166" s="65" t="s">
        <v>45</v>
      </c>
      <c r="F166" s="66">
        <f t="shared" si="2"/>
        <v>155900</v>
      </c>
    </row>
    <row r="167" spans="1:6" ht="22.5" x14ac:dyDescent="0.2">
      <c r="A167" s="25" t="s">
        <v>210</v>
      </c>
      <c r="B167" s="64" t="s">
        <v>193</v>
      </c>
      <c r="C167" s="27" t="s">
        <v>412</v>
      </c>
      <c r="D167" s="28">
        <v>155900</v>
      </c>
      <c r="E167" s="65" t="s">
        <v>45</v>
      </c>
      <c r="F167" s="66">
        <f t="shared" si="2"/>
        <v>155900</v>
      </c>
    </row>
    <row r="168" spans="1:6" ht="45" x14ac:dyDescent="0.2">
      <c r="A168" s="25" t="s">
        <v>413</v>
      </c>
      <c r="B168" s="64" t="s">
        <v>193</v>
      </c>
      <c r="C168" s="27" t="s">
        <v>414</v>
      </c>
      <c r="D168" s="28">
        <v>202949300</v>
      </c>
      <c r="E168" s="65" t="s">
        <v>45</v>
      </c>
      <c r="F168" s="66">
        <f t="shared" si="2"/>
        <v>202949300</v>
      </c>
    </row>
    <row r="169" spans="1:6" ht="157.5" x14ac:dyDescent="0.2">
      <c r="A169" s="67" t="s">
        <v>415</v>
      </c>
      <c r="B169" s="64" t="s">
        <v>193</v>
      </c>
      <c r="C169" s="27" t="s">
        <v>416</v>
      </c>
      <c r="D169" s="28">
        <v>202949300</v>
      </c>
      <c r="E169" s="65" t="s">
        <v>45</v>
      </c>
      <c r="F169" s="66">
        <f t="shared" si="2"/>
        <v>202949300</v>
      </c>
    </row>
    <row r="170" spans="1:6" ht="22.5" x14ac:dyDescent="0.2">
      <c r="A170" s="25" t="s">
        <v>417</v>
      </c>
      <c r="B170" s="64" t="s">
        <v>193</v>
      </c>
      <c r="C170" s="27" t="s">
        <v>418</v>
      </c>
      <c r="D170" s="28">
        <v>202949300</v>
      </c>
      <c r="E170" s="65" t="s">
        <v>45</v>
      </c>
      <c r="F170" s="66">
        <f t="shared" si="2"/>
        <v>202949300</v>
      </c>
    </row>
    <row r="171" spans="1:6" x14ac:dyDescent="0.2">
      <c r="A171" s="25" t="s">
        <v>419</v>
      </c>
      <c r="B171" s="64" t="s">
        <v>193</v>
      </c>
      <c r="C171" s="27" t="s">
        <v>420</v>
      </c>
      <c r="D171" s="28">
        <v>202949300</v>
      </c>
      <c r="E171" s="65" t="s">
        <v>45</v>
      </c>
      <c r="F171" s="66">
        <f t="shared" si="2"/>
        <v>202949300</v>
      </c>
    </row>
    <row r="172" spans="1:6" ht="33.75" x14ac:dyDescent="0.2">
      <c r="A172" s="25" t="s">
        <v>421</v>
      </c>
      <c r="B172" s="64" t="s">
        <v>193</v>
      </c>
      <c r="C172" s="27" t="s">
        <v>422</v>
      </c>
      <c r="D172" s="28">
        <v>202949300</v>
      </c>
      <c r="E172" s="65" t="s">
        <v>45</v>
      </c>
      <c r="F172" s="66">
        <f t="shared" si="2"/>
        <v>202949300</v>
      </c>
    </row>
    <row r="173" spans="1:6" x14ac:dyDescent="0.2">
      <c r="A173" s="25" t="s">
        <v>403</v>
      </c>
      <c r="B173" s="64" t="s">
        <v>193</v>
      </c>
      <c r="C173" s="27" t="s">
        <v>423</v>
      </c>
      <c r="D173" s="28">
        <v>300000</v>
      </c>
      <c r="E173" s="65" t="s">
        <v>45</v>
      </c>
      <c r="F173" s="66">
        <f t="shared" si="2"/>
        <v>300000</v>
      </c>
    </row>
    <row r="174" spans="1:6" ht="56.25" x14ac:dyDescent="0.2">
      <c r="A174" s="25" t="s">
        <v>424</v>
      </c>
      <c r="B174" s="64" t="s">
        <v>193</v>
      </c>
      <c r="C174" s="27" t="s">
        <v>425</v>
      </c>
      <c r="D174" s="28">
        <v>300000</v>
      </c>
      <c r="E174" s="65" t="s">
        <v>45</v>
      </c>
      <c r="F174" s="66">
        <f t="shared" si="2"/>
        <v>300000</v>
      </c>
    </row>
    <row r="175" spans="1:6" ht="78.75" x14ac:dyDescent="0.2">
      <c r="A175" s="67" t="s">
        <v>426</v>
      </c>
      <c r="B175" s="64" t="s">
        <v>193</v>
      </c>
      <c r="C175" s="27" t="s">
        <v>427</v>
      </c>
      <c r="D175" s="28">
        <v>300000</v>
      </c>
      <c r="E175" s="65" t="s">
        <v>45</v>
      </c>
      <c r="F175" s="66">
        <f t="shared" si="2"/>
        <v>300000</v>
      </c>
    </row>
    <row r="176" spans="1:6" ht="22.5" x14ac:dyDescent="0.2">
      <c r="A176" s="25" t="s">
        <v>206</v>
      </c>
      <c r="B176" s="64" t="s">
        <v>193</v>
      </c>
      <c r="C176" s="27" t="s">
        <v>428</v>
      </c>
      <c r="D176" s="28">
        <v>255000</v>
      </c>
      <c r="E176" s="65" t="s">
        <v>45</v>
      </c>
      <c r="F176" s="66">
        <f t="shared" si="2"/>
        <v>255000</v>
      </c>
    </row>
    <row r="177" spans="1:6" ht="22.5" x14ac:dyDescent="0.2">
      <c r="A177" s="25" t="s">
        <v>208</v>
      </c>
      <c r="B177" s="64" t="s">
        <v>193</v>
      </c>
      <c r="C177" s="27" t="s">
        <v>429</v>
      </c>
      <c r="D177" s="28">
        <v>255000</v>
      </c>
      <c r="E177" s="65" t="s">
        <v>45</v>
      </c>
      <c r="F177" s="66">
        <f t="shared" si="2"/>
        <v>255000</v>
      </c>
    </row>
    <row r="178" spans="1:6" ht="22.5" x14ac:dyDescent="0.2">
      <c r="A178" s="25" t="s">
        <v>210</v>
      </c>
      <c r="B178" s="64" t="s">
        <v>193</v>
      </c>
      <c r="C178" s="27" t="s">
        <v>430</v>
      </c>
      <c r="D178" s="28">
        <v>255000</v>
      </c>
      <c r="E178" s="65" t="s">
        <v>45</v>
      </c>
      <c r="F178" s="66">
        <f t="shared" si="2"/>
        <v>255000</v>
      </c>
    </row>
    <row r="179" spans="1:6" x14ac:dyDescent="0.2">
      <c r="A179" s="25" t="s">
        <v>245</v>
      </c>
      <c r="B179" s="64" t="s">
        <v>193</v>
      </c>
      <c r="C179" s="27" t="s">
        <v>431</v>
      </c>
      <c r="D179" s="28">
        <v>45000</v>
      </c>
      <c r="E179" s="65" t="s">
        <v>45</v>
      </c>
      <c r="F179" s="66">
        <f t="shared" si="2"/>
        <v>45000</v>
      </c>
    </row>
    <row r="180" spans="1:6" x14ac:dyDescent="0.2">
      <c r="A180" s="25" t="s">
        <v>432</v>
      </c>
      <c r="B180" s="64" t="s">
        <v>193</v>
      </c>
      <c r="C180" s="27" t="s">
        <v>433</v>
      </c>
      <c r="D180" s="28">
        <v>45000</v>
      </c>
      <c r="E180" s="65" t="s">
        <v>45</v>
      </c>
      <c r="F180" s="66">
        <f t="shared" si="2"/>
        <v>45000</v>
      </c>
    </row>
    <row r="181" spans="1:6" ht="22.5" x14ac:dyDescent="0.2">
      <c r="A181" s="25" t="s">
        <v>434</v>
      </c>
      <c r="B181" s="64" t="s">
        <v>193</v>
      </c>
      <c r="C181" s="27" t="s">
        <v>435</v>
      </c>
      <c r="D181" s="28">
        <v>45000</v>
      </c>
      <c r="E181" s="65" t="s">
        <v>45</v>
      </c>
      <c r="F181" s="66">
        <f t="shared" si="2"/>
        <v>45000</v>
      </c>
    </row>
    <row r="182" spans="1:6" x14ac:dyDescent="0.2">
      <c r="A182" s="52" t="s">
        <v>436</v>
      </c>
      <c r="B182" s="53" t="s">
        <v>193</v>
      </c>
      <c r="C182" s="54" t="s">
        <v>437</v>
      </c>
      <c r="D182" s="55">
        <v>10883300</v>
      </c>
      <c r="E182" s="56">
        <v>2999.54</v>
      </c>
      <c r="F182" s="57">
        <f t="shared" si="2"/>
        <v>10880300.460000001</v>
      </c>
    </row>
    <row r="183" spans="1:6" x14ac:dyDescent="0.2">
      <c r="A183" s="25" t="s">
        <v>436</v>
      </c>
      <c r="B183" s="64" t="s">
        <v>193</v>
      </c>
      <c r="C183" s="27" t="s">
        <v>438</v>
      </c>
      <c r="D183" s="28">
        <v>10823800</v>
      </c>
      <c r="E183" s="65" t="s">
        <v>45</v>
      </c>
      <c r="F183" s="66">
        <f t="shared" si="2"/>
        <v>10823800</v>
      </c>
    </row>
    <row r="184" spans="1:6" ht="78.75" x14ac:dyDescent="0.2">
      <c r="A184" s="67" t="s">
        <v>439</v>
      </c>
      <c r="B184" s="64" t="s">
        <v>193</v>
      </c>
      <c r="C184" s="27" t="s">
        <v>440</v>
      </c>
      <c r="D184" s="28">
        <v>985900</v>
      </c>
      <c r="E184" s="65" t="s">
        <v>45</v>
      </c>
      <c r="F184" s="66">
        <f t="shared" si="2"/>
        <v>985900</v>
      </c>
    </row>
    <row r="185" spans="1:6" ht="90" x14ac:dyDescent="0.2">
      <c r="A185" s="67" t="s">
        <v>441</v>
      </c>
      <c r="B185" s="64" t="s">
        <v>193</v>
      </c>
      <c r="C185" s="27" t="s">
        <v>442</v>
      </c>
      <c r="D185" s="28">
        <v>985900</v>
      </c>
      <c r="E185" s="65" t="s">
        <v>45</v>
      </c>
      <c r="F185" s="66">
        <f t="shared" si="2"/>
        <v>985900</v>
      </c>
    </row>
    <row r="186" spans="1:6" ht="22.5" x14ac:dyDescent="0.2">
      <c r="A186" s="25" t="s">
        <v>206</v>
      </c>
      <c r="B186" s="64" t="s">
        <v>193</v>
      </c>
      <c r="C186" s="27" t="s">
        <v>443</v>
      </c>
      <c r="D186" s="28">
        <v>985900</v>
      </c>
      <c r="E186" s="65" t="s">
        <v>45</v>
      </c>
      <c r="F186" s="66">
        <f t="shared" si="2"/>
        <v>985900</v>
      </c>
    </row>
    <row r="187" spans="1:6" ht="22.5" x14ac:dyDescent="0.2">
      <c r="A187" s="25" t="s">
        <v>208</v>
      </c>
      <c r="B187" s="64" t="s">
        <v>193</v>
      </c>
      <c r="C187" s="27" t="s">
        <v>444</v>
      </c>
      <c r="D187" s="28">
        <v>985900</v>
      </c>
      <c r="E187" s="65" t="s">
        <v>45</v>
      </c>
      <c r="F187" s="66">
        <f t="shared" si="2"/>
        <v>985900</v>
      </c>
    </row>
    <row r="188" spans="1:6" ht="22.5" x14ac:dyDescent="0.2">
      <c r="A188" s="25" t="s">
        <v>210</v>
      </c>
      <c r="B188" s="64" t="s">
        <v>193</v>
      </c>
      <c r="C188" s="27" t="s">
        <v>445</v>
      </c>
      <c r="D188" s="28">
        <v>985900</v>
      </c>
      <c r="E188" s="65" t="s">
        <v>45</v>
      </c>
      <c r="F188" s="66">
        <f t="shared" si="2"/>
        <v>985900</v>
      </c>
    </row>
    <row r="189" spans="1:6" ht="67.5" x14ac:dyDescent="0.2">
      <c r="A189" s="67" t="s">
        <v>446</v>
      </c>
      <c r="B189" s="64" t="s">
        <v>193</v>
      </c>
      <c r="C189" s="27" t="s">
        <v>447</v>
      </c>
      <c r="D189" s="28">
        <v>9837900</v>
      </c>
      <c r="E189" s="65" t="s">
        <v>45</v>
      </c>
      <c r="F189" s="66">
        <f t="shared" si="2"/>
        <v>9837900</v>
      </c>
    </row>
    <row r="190" spans="1:6" ht="123.75" x14ac:dyDescent="0.2">
      <c r="A190" s="67" t="s">
        <v>448</v>
      </c>
      <c r="B190" s="64" t="s">
        <v>193</v>
      </c>
      <c r="C190" s="27" t="s">
        <v>449</v>
      </c>
      <c r="D190" s="28">
        <v>9837900</v>
      </c>
      <c r="E190" s="65" t="s">
        <v>45</v>
      </c>
      <c r="F190" s="66">
        <f t="shared" si="2"/>
        <v>9837900</v>
      </c>
    </row>
    <row r="191" spans="1:6" x14ac:dyDescent="0.2">
      <c r="A191" s="25" t="s">
        <v>245</v>
      </c>
      <c r="B191" s="64" t="s">
        <v>193</v>
      </c>
      <c r="C191" s="27" t="s">
        <v>450</v>
      </c>
      <c r="D191" s="28">
        <v>9837900</v>
      </c>
      <c r="E191" s="65" t="s">
        <v>45</v>
      </c>
      <c r="F191" s="66">
        <f t="shared" si="2"/>
        <v>9837900</v>
      </c>
    </row>
    <row r="192" spans="1:6" ht="45" x14ac:dyDescent="0.2">
      <c r="A192" s="25" t="s">
        <v>451</v>
      </c>
      <c r="B192" s="64" t="s">
        <v>193</v>
      </c>
      <c r="C192" s="27" t="s">
        <v>452</v>
      </c>
      <c r="D192" s="28">
        <v>9837900</v>
      </c>
      <c r="E192" s="65" t="s">
        <v>45</v>
      </c>
      <c r="F192" s="66">
        <f t="shared" si="2"/>
        <v>9837900</v>
      </c>
    </row>
    <row r="193" spans="1:6" ht="45" x14ac:dyDescent="0.2">
      <c r="A193" s="25" t="s">
        <v>453</v>
      </c>
      <c r="B193" s="64" t="s">
        <v>193</v>
      </c>
      <c r="C193" s="27" t="s">
        <v>454</v>
      </c>
      <c r="D193" s="28">
        <v>9837900</v>
      </c>
      <c r="E193" s="65" t="s">
        <v>45</v>
      </c>
      <c r="F193" s="66">
        <f t="shared" si="2"/>
        <v>9837900</v>
      </c>
    </row>
    <row r="194" spans="1:6" x14ac:dyDescent="0.2">
      <c r="A194" s="25" t="s">
        <v>436</v>
      </c>
      <c r="B194" s="64" t="s">
        <v>193</v>
      </c>
      <c r="C194" s="27" t="s">
        <v>455</v>
      </c>
      <c r="D194" s="28">
        <v>29500</v>
      </c>
      <c r="E194" s="65">
        <v>2999.54</v>
      </c>
      <c r="F194" s="66">
        <f t="shared" si="2"/>
        <v>26500.46</v>
      </c>
    </row>
    <row r="195" spans="1:6" ht="45" x14ac:dyDescent="0.2">
      <c r="A195" s="25" t="s">
        <v>316</v>
      </c>
      <c r="B195" s="64" t="s">
        <v>193</v>
      </c>
      <c r="C195" s="27" t="s">
        <v>456</v>
      </c>
      <c r="D195" s="28">
        <v>29500</v>
      </c>
      <c r="E195" s="65">
        <v>2999.54</v>
      </c>
      <c r="F195" s="66">
        <f t="shared" si="2"/>
        <v>26500.46</v>
      </c>
    </row>
    <row r="196" spans="1:6" ht="56.25" x14ac:dyDescent="0.2">
      <c r="A196" s="25" t="s">
        <v>328</v>
      </c>
      <c r="B196" s="64" t="s">
        <v>193</v>
      </c>
      <c r="C196" s="27" t="s">
        <v>457</v>
      </c>
      <c r="D196" s="28">
        <v>29500</v>
      </c>
      <c r="E196" s="65">
        <v>2999.54</v>
      </c>
      <c r="F196" s="66">
        <f t="shared" si="2"/>
        <v>26500.46</v>
      </c>
    </row>
    <row r="197" spans="1:6" ht="22.5" x14ac:dyDescent="0.2">
      <c r="A197" s="25" t="s">
        <v>206</v>
      </c>
      <c r="B197" s="64" t="s">
        <v>193</v>
      </c>
      <c r="C197" s="27" t="s">
        <v>458</v>
      </c>
      <c r="D197" s="28">
        <v>29500</v>
      </c>
      <c r="E197" s="65">
        <v>2999.54</v>
      </c>
      <c r="F197" s="66">
        <f t="shared" si="2"/>
        <v>26500.46</v>
      </c>
    </row>
    <row r="198" spans="1:6" ht="22.5" x14ac:dyDescent="0.2">
      <c r="A198" s="25" t="s">
        <v>208</v>
      </c>
      <c r="B198" s="64" t="s">
        <v>193</v>
      </c>
      <c r="C198" s="27" t="s">
        <v>459</v>
      </c>
      <c r="D198" s="28">
        <v>29500</v>
      </c>
      <c r="E198" s="65">
        <v>2999.54</v>
      </c>
      <c r="F198" s="66">
        <f t="shared" si="2"/>
        <v>26500.46</v>
      </c>
    </row>
    <row r="199" spans="1:6" x14ac:dyDescent="0.2">
      <c r="A199" s="25" t="s">
        <v>243</v>
      </c>
      <c r="B199" s="64" t="s">
        <v>193</v>
      </c>
      <c r="C199" s="27" t="s">
        <v>460</v>
      </c>
      <c r="D199" s="28">
        <v>29500</v>
      </c>
      <c r="E199" s="65">
        <v>2999.54</v>
      </c>
      <c r="F199" s="66">
        <f t="shared" si="2"/>
        <v>26500.46</v>
      </c>
    </row>
    <row r="200" spans="1:6" x14ac:dyDescent="0.2">
      <c r="A200" s="25" t="s">
        <v>436</v>
      </c>
      <c r="B200" s="64" t="s">
        <v>193</v>
      </c>
      <c r="C200" s="27" t="s">
        <v>461</v>
      </c>
      <c r="D200" s="28">
        <v>30000</v>
      </c>
      <c r="E200" s="65" t="s">
        <v>45</v>
      </c>
      <c r="F200" s="66">
        <f t="shared" si="2"/>
        <v>30000</v>
      </c>
    </row>
    <row r="201" spans="1:6" x14ac:dyDescent="0.2">
      <c r="A201" s="25" t="s">
        <v>257</v>
      </c>
      <c r="B201" s="64" t="s">
        <v>193</v>
      </c>
      <c r="C201" s="27" t="s">
        <v>462</v>
      </c>
      <c r="D201" s="28">
        <v>30000</v>
      </c>
      <c r="E201" s="65" t="s">
        <v>45</v>
      </c>
      <c r="F201" s="66">
        <f t="shared" si="2"/>
        <v>30000</v>
      </c>
    </row>
    <row r="202" spans="1:6" ht="45" x14ac:dyDescent="0.2">
      <c r="A202" s="25" t="s">
        <v>463</v>
      </c>
      <c r="B202" s="64" t="s">
        <v>193</v>
      </c>
      <c r="C202" s="27" t="s">
        <v>464</v>
      </c>
      <c r="D202" s="28">
        <v>30000</v>
      </c>
      <c r="E202" s="65" t="s">
        <v>45</v>
      </c>
      <c r="F202" s="66">
        <f t="shared" si="2"/>
        <v>30000</v>
      </c>
    </row>
    <row r="203" spans="1:6" ht="22.5" x14ac:dyDescent="0.2">
      <c r="A203" s="25" t="s">
        <v>206</v>
      </c>
      <c r="B203" s="64" t="s">
        <v>193</v>
      </c>
      <c r="C203" s="27" t="s">
        <v>465</v>
      </c>
      <c r="D203" s="28">
        <v>30000</v>
      </c>
      <c r="E203" s="65" t="s">
        <v>45</v>
      </c>
      <c r="F203" s="66">
        <f t="shared" si="2"/>
        <v>30000</v>
      </c>
    </row>
    <row r="204" spans="1:6" ht="22.5" x14ac:dyDescent="0.2">
      <c r="A204" s="25" t="s">
        <v>208</v>
      </c>
      <c r="B204" s="64" t="s">
        <v>193</v>
      </c>
      <c r="C204" s="27" t="s">
        <v>466</v>
      </c>
      <c r="D204" s="28">
        <v>30000</v>
      </c>
      <c r="E204" s="65" t="s">
        <v>45</v>
      </c>
      <c r="F204" s="66">
        <f t="shared" si="2"/>
        <v>30000</v>
      </c>
    </row>
    <row r="205" spans="1:6" ht="22.5" x14ac:dyDescent="0.2">
      <c r="A205" s="25" t="s">
        <v>210</v>
      </c>
      <c r="B205" s="64" t="s">
        <v>193</v>
      </c>
      <c r="C205" s="27" t="s">
        <v>467</v>
      </c>
      <c r="D205" s="28">
        <v>30000</v>
      </c>
      <c r="E205" s="65" t="s">
        <v>45</v>
      </c>
      <c r="F205" s="66">
        <f t="shared" si="2"/>
        <v>30000</v>
      </c>
    </row>
    <row r="206" spans="1:6" x14ac:dyDescent="0.2">
      <c r="A206" s="52" t="s">
        <v>468</v>
      </c>
      <c r="B206" s="53" t="s">
        <v>193</v>
      </c>
      <c r="C206" s="54" t="s">
        <v>469</v>
      </c>
      <c r="D206" s="55">
        <v>4030500</v>
      </c>
      <c r="E206" s="56">
        <v>1744765.53</v>
      </c>
      <c r="F206" s="57">
        <f t="shared" si="2"/>
        <v>2285734.4699999997</v>
      </c>
    </row>
    <row r="207" spans="1:6" x14ac:dyDescent="0.2">
      <c r="A207" s="25" t="s">
        <v>468</v>
      </c>
      <c r="B207" s="64" t="s">
        <v>193</v>
      </c>
      <c r="C207" s="27" t="s">
        <v>470</v>
      </c>
      <c r="D207" s="28">
        <v>4015000</v>
      </c>
      <c r="E207" s="65">
        <v>1729299.5</v>
      </c>
      <c r="F207" s="66">
        <f t="shared" ref="F207:F270" si="3">IF(OR(D207="-",IF(E207="-",0,E207)&gt;=IF(D207="-",0,D207)),"-",IF(D207="-",0,D207)-IF(E207="-",0,E207))</f>
        <v>2285700.5</v>
      </c>
    </row>
    <row r="208" spans="1:6" ht="56.25" x14ac:dyDescent="0.2">
      <c r="A208" s="25" t="s">
        <v>471</v>
      </c>
      <c r="B208" s="64" t="s">
        <v>193</v>
      </c>
      <c r="C208" s="27" t="s">
        <v>472</v>
      </c>
      <c r="D208" s="28">
        <v>2216000</v>
      </c>
      <c r="E208" s="65">
        <v>290537.53000000003</v>
      </c>
      <c r="F208" s="66">
        <f t="shared" si="3"/>
        <v>1925462.47</v>
      </c>
    </row>
    <row r="209" spans="1:6" ht="78.75" x14ac:dyDescent="0.2">
      <c r="A209" s="67" t="s">
        <v>473</v>
      </c>
      <c r="B209" s="64" t="s">
        <v>193</v>
      </c>
      <c r="C209" s="27" t="s">
        <v>474</v>
      </c>
      <c r="D209" s="28">
        <v>2216000</v>
      </c>
      <c r="E209" s="65">
        <v>290537.53000000003</v>
      </c>
      <c r="F209" s="66">
        <f t="shared" si="3"/>
        <v>1925462.47</v>
      </c>
    </row>
    <row r="210" spans="1:6" ht="22.5" x14ac:dyDescent="0.2">
      <c r="A210" s="25" t="s">
        <v>206</v>
      </c>
      <c r="B210" s="64" t="s">
        <v>193</v>
      </c>
      <c r="C210" s="27" t="s">
        <v>475</v>
      </c>
      <c r="D210" s="28">
        <v>2216000</v>
      </c>
      <c r="E210" s="65">
        <v>290537.53000000003</v>
      </c>
      <c r="F210" s="66">
        <f t="shared" si="3"/>
        <v>1925462.47</v>
      </c>
    </row>
    <row r="211" spans="1:6" ht="22.5" x14ac:dyDescent="0.2">
      <c r="A211" s="25" t="s">
        <v>208</v>
      </c>
      <c r="B211" s="64" t="s">
        <v>193</v>
      </c>
      <c r="C211" s="27" t="s">
        <v>476</v>
      </c>
      <c r="D211" s="28">
        <v>2216000</v>
      </c>
      <c r="E211" s="65">
        <v>290537.53000000003</v>
      </c>
      <c r="F211" s="66">
        <f t="shared" si="3"/>
        <v>1925462.47</v>
      </c>
    </row>
    <row r="212" spans="1:6" x14ac:dyDescent="0.2">
      <c r="A212" s="25" t="s">
        <v>243</v>
      </c>
      <c r="B212" s="64" t="s">
        <v>193</v>
      </c>
      <c r="C212" s="27" t="s">
        <v>477</v>
      </c>
      <c r="D212" s="28">
        <v>2216000</v>
      </c>
      <c r="E212" s="65">
        <v>290537.53000000003</v>
      </c>
      <c r="F212" s="66">
        <f t="shared" si="3"/>
        <v>1925462.47</v>
      </c>
    </row>
    <row r="213" spans="1:6" ht="45" x14ac:dyDescent="0.2">
      <c r="A213" s="25" t="s">
        <v>478</v>
      </c>
      <c r="B213" s="64" t="s">
        <v>193</v>
      </c>
      <c r="C213" s="27" t="s">
        <v>479</v>
      </c>
      <c r="D213" s="28">
        <v>100000</v>
      </c>
      <c r="E213" s="65" t="s">
        <v>45</v>
      </c>
      <c r="F213" s="66">
        <f t="shared" si="3"/>
        <v>100000</v>
      </c>
    </row>
    <row r="214" spans="1:6" ht="67.5" x14ac:dyDescent="0.2">
      <c r="A214" s="67" t="s">
        <v>480</v>
      </c>
      <c r="B214" s="64" t="s">
        <v>193</v>
      </c>
      <c r="C214" s="27" t="s">
        <v>481</v>
      </c>
      <c r="D214" s="28">
        <v>100000</v>
      </c>
      <c r="E214" s="65" t="s">
        <v>45</v>
      </c>
      <c r="F214" s="66">
        <f t="shared" si="3"/>
        <v>100000</v>
      </c>
    </row>
    <row r="215" spans="1:6" ht="22.5" x14ac:dyDescent="0.2">
      <c r="A215" s="25" t="s">
        <v>206</v>
      </c>
      <c r="B215" s="64" t="s">
        <v>193</v>
      </c>
      <c r="C215" s="27" t="s">
        <v>482</v>
      </c>
      <c r="D215" s="28">
        <v>100000</v>
      </c>
      <c r="E215" s="65" t="s">
        <v>45</v>
      </c>
      <c r="F215" s="66">
        <f t="shared" si="3"/>
        <v>100000</v>
      </c>
    </row>
    <row r="216" spans="1:6" ht="22.5" x14ac:dyDescent="0.2">
      <c r="A216" s="25" t="s">
        <v>208</v>
      </c>
      <c r="B216" s="64" t="s">
        <v>193</v>
      </c>
      <c r="C216" s="27" t="s">
        <v>483</v>
      </c>
      <c r="D216" s="28">
        <v>100000</v>
      </c>
      <c r="E216" s="65" t="s">
        <v>45</v>
      </c>
      <c r="F216" s="66">
        <f t="shared" si="3"/>
        <v>100000</v>
      </c>
    </row>
    <row r="217" spans="1:6" ht="22.5" x14ac:dyDescent="0.2">
      <c r="A217" s="25" t="s">
        <v>210</v>
      </c>
      <c r="B217" s="64" t="s">
        <v>193</v>
      </c>
      <c r="C217" s="27" t="s">
        <v>484</v>
      </c>
      <c r="D217" s="28">
        <v>100000</v>
      </c>
      <c r="E217" s="65" t="s">
        <v>45</v>
      </c>
      <c r="F217" s="66">
        <f t="shared" si="3"/>
        <v>100000</v>
      </c>
    </row>
    <row r="218" spans="1:6" ht="56.25" x14ac:dyDescent="0.2">
      <c r="A218" s="25" t="s">
        <v>485</v>
      </c>
      <c r="B218" s="64" t="s">
        <v>193</v>
      </c>
      <c r="C218" s="27" t="s">
        <v>486</v>
      </c>
      <c r="D218" s="28">
        <v>1699000</v>
      </c>
      <c r="E218" s="65">
        <v>1438761.97</v>
      </c>
      <c r="F218" s="66">
        <f t="shared" si="3"/>
        <v>260238.03000000003</v>
      </c>
    </row>
    <row r="219" spans="1:6" ht="78.75" x14ac:dyDescent="0.2">
      <c r="A219" s="67" t="s">
        <v>487</v>
      </c>
      <c r="B219" s="64" t="s">
        <v>193</v>
      </c>
      <c r="C219" s="27" t="s">
        <v>488</v>
      </c>
      <c r="D219" s="28">
        <v>11300</v>
      </c>
      <c r="E219" s="65" t="s">
        <v>45</v>
      </c>
      <c r="F219" s="66">
        <f t="shared" si="3"/>
        <v>11300</v>
      </c>
    </row>
    <row r="220" spans="1:6" ht="22.5" x14ac:dyDescent="0.2">
      <c r="A220" s="25" t="s">
        <v>206</v>
      </c>
      <c r="B220" s="64" t="s">
        <v>193</v>
      </c>
      <c r="C220" s="27" t="s">
        <v>489</v>
      </c>
      <c r="D220" s="28">
        <v>11300</v>
      </c>
      <c r="E220" s="65" t="s">
        <v>45</v>
      </c>
      <c r="F220" s="66">
        <f t="shared" si="3"/>
        <v>11300</v>
      </c>
    </row>
    <row r="221" spans="1:6" ht="22.5" x14ac:dyDescent="0.2">
      <c r="A221" s="25" t="s">
        <v>208</v>
      </c>
      <c r="B221" s="64" t="s">
        <v>193</v>
      </c>
      <c r="C221" s="27" t="s">
        <v>490</v>
      </c>
      <c r="D221" s="28">
        <v>11300</v>
      </c>
      <c r="E221" s="65" t="s">
        <v>45</v>
      </c>
      <c r="F221" s="66">
        <f t="shared" si="3"/>
        <v>11300</v>
      </c>
    </row>
    <row r="222" spans="1:6" ht="22.5" x14ac:dyDescent="0.2">
      <c r="A222" s="25" t="s">
        <v>210</v>
      </c>
      <c r="B222" s="64" t="s">
        <v>193</v>
      </c>
      <c r="C222" s="27" t="s">
        <v>491</v>
      </c>
      <c r="D222" s="28">
        <v>11300</v>
      </c>
      <c r="E222" s="65" t="s">
        <v>45</v>
      </c>
      <c r="F222" s="66">
        <f t="shared" si="3"/>
        <v>11300</v>
      </c>
    </row>
    <row r="223" spans="1:6" ht="90" x14ac:dyDescent="0.2">
      <c r="A223" s="67" t="s">
        <v>492</v>
      </c>
      <c r="B223" s="64" t="s">
        <v>193</v>
      </c>
      <c r="C223" s="27" t="s">
        <v>493</v>
      </c>
      <c r="D223" s="28">
        <v>1487700</v>
      </c>
      <c r="E223" s="65">
        <v>1438761.97</v>
      </c>
      <c r="F223" s="66">
        <f t="shared" si="3"/>
        <v>48938.030000000028</v>
      </c>
    </row>
    <row r="224" spans="1:6" ht="22.5" x14ac:dyDescent="0.2">
      <c r="A224" s="25" t="s">
        <v>206</v>
      </c>
      <c r="B224" s="64" t="s">
        <v>193</v>
      </c>
      <c r="C224" s="27" t="s">
        <v>494</v>
      </c>
      <c r="D224" s="28">
        <v>1487700</v>
      </c>
      <c r="E224" s="65">
        <v>1438761.97</v>
      </c>
      <c r="F224" s="66">
        <f t="shared" si="3"/>
        <v>48938.030000000028</v>
      </c>
    </row>
    <row r="225" spans="1:6" ht="22.5" x14ac:dyDescent="0.2">
      <c r="A225" s="25" t="s">
        <v>208</v>
      </c>
      <c r="B225" s="64" t="s">
        <v>193</v>
      </c>
      <c r="C225" s="27" t="s">
        <v>495</v>
      </c>
      <c r="D225" s="28">
        <v>1487700</v>
      </c>
      <c r="E225" s="65">
        <v>1438761.97</v>
      </c>
      <c r="F225" s="66">
        <f t="shared" si="3"/>
        <v>48938.030000000028</v>
      </c>
    </row>
    <row r="226" spans="1:6" ht="22.5" x14ac:dyDescent="0.2">
      <c r="A226" s="25" t="s">
        <v>210</v>
      </c>
      <c r="B226" s="64" t="s">
        <v>193</v>
      </c>
      <c r="C226" s="27" t="s">
        <v>496</v>
      </c>
      <c r="D226" s="28">
        <v>1487700</v>
      </c>
      <c r="E226" s="65">
        <v>1438761.97</v>
      </c>
      <c r="F226" s="66">
        <f t="shared" si="3"/>
        <v>48938.030000000028</v>
      </c>
    </row>
    <row r="227" spans="1:6" ht="78.75" x14ac:dyDescent="0.2">
      <c r="A227" s="67" t="s">
        <v>497</v>
      </c>
      <c r="B227" s="64" t="s">
        <v>193</v>
      </c>
      <c r="C227" s="27" t="s">
        <v>498</v>
      </c>
      <c r="D227" s="28">
        <v>200000</v>
      </c>
      <c r="E227" s="65" t="s">
        <v>45</v>
      </c>
      <c r="F227" s="66">
        <f t="shared" si="3"/>
        <v>200000</v>
      </c>
    </row>
    <row r="228" spans="1:6" ht="22.5" x14ac:dyDescent="0.2">
      <c r="A228" s="25" t="s">
        <v>206</v>
      </c>
      <c r="B228" s="64" t="s">
        <v>193</v>
      </c>
      <c r="C228" s="27" t="s">
        <v>499</v>
      </c>
      <c r="D228" s="28">
        <v>200000</v>
      </c>
      <c r="E228" s="65" t="s">
        <v>45</v>
      </c>
      <c r="F228" s="66">
        <f t="shared" si="3"/>
        <v>200000</v>
      </c>
    </row>
    <row r="229" spans="1:6" ht="22.5" x14ac:dyDescent="0.2">
      <c r="A229" s="25" t="s">
        <v>208</v>
      </c>
      <c r="B229" s="64" t="s">
        <v>193</v>
      </c>
      <c r="C229" s="27" t="s">
        <v>500</v>
      </c>
      <c r="D229" s="28">
        <v>200000</v>
      </c>
      <c r="E229" s="65" t="s">
        <v>45</v>
      </c>
      <c r="F229" s="66">
        <f t="shared" si="3"/>
        <v>200000</v>
      </c>
    </row>
    <row r="230" spans="1:6" ht="22.5" x14ac:dyDescent="0.2">
      <c r="A230" s="25" t="s">
        <v>210</v>
      </c>
      <c r="B230" s="64" t="s">
        <v>193</v>
      </c>
      <c r="C230" s="27" t="s">
        <v>501</v>
      </c>
      <c r="D230" s="28">
        <v>200000</v>
      </c>
      <c r="E230" s="65" t="s">
        <v>45</v>
      </c>
      <c r="F230" s="66">
        <f t="shared" si="3"/>
        <v>200000</v>
      </c>
    </row>
    <row r="231" spans="1:6" x14ac:dyDescent="0.2">
      <c r="A231" s="25" t="s">
        <v>468</v>
      </c>
      <c r="B231" s="64" t="s">
        <v>193</v>
      </c>
      <c r="C231" s="27" t="s">
        <v>502</v>
      </c>
      <c r="D231" s="28">
        <v>15500</v>
      </c>
      <c r="E231" s="65">
        <v>15466.03</v>
      </c>
      <c r="F231" s="66">
        <f t="shared" si="3"/>
        <v>33.969999999999345</v>
      </c>
    </row>
    <row r="232" spans="1:6" ht="67.5" x14ac:dyDescent="0.2">
      <c r="A232" s="67" t="s">
        <v>503</v>
      </c>
      <c r="B232" s="64" t="s">
        <v>193</v>
      </c>
      <c r="C232" s="27" t="s">
        <v>504</v>
      </c>
      <c r="D232" s="28">
        <v>15500</v>
      </c>
      <c r="E232" s="65">
        <v>15466.03</v>
      </c>
      <c r="F232" s="66">
        <f t="shared" si="3"/>
        <v>33.969999999999345</v>
      </c>
    </row>
    <row r="233" spans="1:6" ht="90" x14ac:dyDescent="0.2">
      <c r="A233" s="67" t="s">
        <v>505</v>
      </c>
      <c r="B233" s="64" t="s">
        <v>193</v>
      </c>
      <c r="C233" s="27" t="s">
        <v>506</v>
      </c>
      <c r="D233" s="28">
        <v>15500</v>
      </c>
      <c r="E233" s="65">
        <v>15466.03</v>
      </c>
      <c r="F233" s="66">
        <f t="shared" si="3"/>
        <v>33.969999999999345</v>
      </c>
    </row>
    <row r="234" spans="1:6" ht="22.5" x14ac:dyDescent="0.2">
      <c r="A234" s="25" t="s">
        <v>206</v>
      </c>
      <c r="B234" s="64" t="s">
        <v>193</v>
      </c>
      <c r="C234" s="27" t="s">
        <v>507</v>
      </c>
      <c r="D234" s="28">
        <v>15500</v>
      </c>
      <c r="E234" s="65">
        <v>15466.03</v>
      </c>
      <c r="F234" s="66">
        <f t="shared" si="3"/>
        <v>33.969999999999345</v>
      </c>
    </row>
    <row r="235" spans="1:6" ht="22.5" x14ac:dyDescent="0.2">
      <c r="A235" s="25" t="s">
        <v>208</v>
      </c>
      <c r="B235" s="64" t="s">
        <v>193</v>
      </c>
      <c r="C235" s="27" t="s">
        <v>508</v>
      </c>
      <c r="D235" s="28">
        <v>15500</v>
      </c>
      <c r="E235" s="65">
        <v>15466.03</v>
      </c>
      <c r="F235" s="66">
        <f t="shared" si="3"/>
        <v>33.969999999999345</v>
      </c>
    </row>
    <row r="236" spans="1:6" x14ac:dyDescent="0.2">
      <c r="A236" s="25" t="s">
        <v>243</v>
      </c>
      <c r="B236" s="64" t="s">
        <v>193</v>
      </c>
      <c r="C236" s="27" t="s">
        <v>509</v>
      </c>
      <c r="D236" s="28">
        <v>15500</v>
      </c>
      <c r="E236" s="65">
        <v>15466.03</v>
      </c>
      <c r="F236" s="66">
        <f t="shared" si="3"/>
        <v>33.969999999999345</v>
      </c>
    </row>
    <row r="237" spans="1:6" x14ac:dyDescent="0.2">
      <c r="A237" s="52" t="s">
        <v>510</v>
      </c>
      <c r="B237" s="53" t="s">
        <v>193</v>
      </c>
      <c r="C237" s="54" t="s">
        <v>511</v>
      </c>
      <c r="D237" s="55">
        <v>500000</v>
      </c>
      <c r="E237" s="56" t="s">
        <v>45</v>
      </c>
      <c r="F237" s="57">
        <f t="shared" si="3"/>
        <v>500000</v>
      </c>
    </row>
    <row r="238" spans="1:6" ht="22.5" x14ac:dyDescent="0.2">
      <c r="A238" s="52" t="s">
        <v>512</v>
      </c>
      <c r="B238" s="53" t="s">
        <v>193</v>
      </c>
      <c r="C238" s="54" t="s">
        <v>513</v>
      </c>
      <c r="D238" s="55">
        <v>500000</v>
      </c>
      <c r="E238" s="56" t="s">
        <v>45</v>
      </c>
      <c r="F238" s="57">
        <f t="shared" si="3"/>
        <v>500000</v>
      </c>
    </row>
    <row r="239" spans="1:6" x14ac:dyDescent="0.2">
      <c r="A239" s="25" t="s">
        <v>512</v>
      </c>
      <c r="B239" s="64" t="s">
        <v>193</v>
      </c>
      <c r="C239" s="27" t="s">
        <v>514</v>
      </c>
      <c r="D239" s="28">
        <v>500000</v>
      </c>
      <c r="E239" s="65" t="s">
        <v>45</v>
      </c>
      <c r="F239" s="66">
        <f t="shared" si="3"/>
        <v>500000</v>
      </c>
    </row>
    <row r="240" spans="1:6" ht="45" x14ac:dyDescent="0.2">
      <c r="A240" s="25" t="s">
        <v>515</v>
      </c>
      <c r="B240" s="64" t="s">
        <v>193</v>
      </c>
      <c r="C240" s="27" t="s">
        <v>516</v>
      </c>
      <c r="D240" s="28">
        <v>500000</v>
      </c>
      <c r="E240" s="65" t="s">
        <v>45</v>
      </c>
      <c r="F240" s="66">
        <f t="shared" si="3"/>
        <v>500000</v>
      </c>
    </row>
    <row r="241" spans="1:6" ht="56.25" x14ac:dyDescent="0.2">
      <c r="A241" s="25" t="s">
        <v>517</v>
      </c>
      <c r="B241" s="64" t="s">
        <v>193</v>
      </c>
      <c r="C241" s="27" t="s">
        <v>518</v>
      </c>
      <c r="D241" s="28">
        <v>500000</v>
      </c>
      <c r="E241" s="65" t="s">
        <v>45</v>
      </c>
      <c r="F241" s="66">
        <f t="shared" si="3"/>
        <v>500000</v>
      </c>
    </row>
    <row r="242" spans="1:6" ht="22.5" x14ac:dyDescent="0.2">
      <c r="A242" s="25" t="s">
        <v>206</v>
      </c>
      <c r="B242" s="64" t="s">
        <v>193</v>
      </c>
      <c r="C242" s="27" t="s">
        <v>519</v>
      </c>
      <c r="D242" s="28">
        <v>500000</v>
      </c>
      <c r="E242" s="65" t="s">
        <v>45</v>
      </c>
      <c r="F242" s="66">
        <f t="shared" si="3"/>
        <v>500000</v>
      </c>
    </row>
    <row r="243" spans="1:6" ht="22.5" x14ac:dyDescent="0.2">
      <c r="A243" s="25" t="s">
        <v>208</v>
      </c>
      <c r="B243" s="64" t="s">
        <v>193</v>
      </c>
      <c r="C243" s="27" t="s">
        <v>520</v>
      </c>
      <c r="D243" s="28">
        <v>500000</v>
      </c>
      <c r="E243" s="65" t="s">
        <v>45</v>
      </c>
      <c r="F243" s="66">
        <f t="shared" si="3"/>
        <v>500000</v>
      </c>
    </row>
    <row r="244" spans="1:6" ht="22.5" x14ac:dyDescent="0.2">
      <c r="A244" s="25" t="s">
        <v>210</v>
      </c>
      <c r="B244" s="64" t="s">
        <v>193</v>
      </c>
      <c r="C244" s="27" t="s">
        <v>521</v>
      </c>
      <c r="D244" s="28">
        <v>500000</v>
      </c>
      <c r="E244" s="65" t="s">
        <v>45</v>
      </c>
      <c r="F244" s="66">
        <f t="shared" si="3"/>
        <v>500000</v>
      </c>
    </row>
    <row r="245" spans="1:6" x14ac:dyDescent="0.2">
      <c r="A245" s="52" t="s">
        <v>522</v>
      </c>
      <c r="B245" s="53" t="s">
        <v>193</v>
      </c>
      <c r="C245" s="54" t="s">
        <v>523</v>
      </c>
      <c r="D245" s="55">
        <v>10000</v>
      </c>
      <c r="E245" s="56" t="s">
        <v>45</v>
      </c>
      <c r="F245" s="57">
        <f t="shared" si="3"/>
        <v>10000</v>
      </c>
    </row>
    <row r="246" spans="1:6" ht="22.5" x14ac:dyDescent="0.2">
      <c r="A246" s="52" t="s">
        <v>524</v>
      </c>
      <c r="B246" s="53" t="s">
        <v>193</v>
      </c>
      <c r="C246" s="54" t="s">
        <v>525</v>
      </c>
      <c r="D246" s="55">
        <v>10000</v>
      </c>
      <c r="E246" s="56" t="s">
        <v>45</v>
      </c>
      <c r="F246" s="57">
        <f t="shared" si="3"/>
        <v>10000</v>
      </c>
    </row>
    <row r="247" spans="1:6" ht="22.5" x14ac:dyDescent="0.2">
      <c r="A247" s="25" t="s">
        <v>524</v>
      </c>
      <c r="B247" s="64" t="s">
        <v>193</v>
      </c>
      <c r="C247" s="27" t="s">
        <v>526</v>
      </c>
      <c r="D247" s="28">
        <v>10000</v>
      </c>
      <c r="E247" s="65" t="s">
        <v>45</v>
      </c>
      <c r="F247" s="66">
        <f t="shared" si="3"/>
        <v>10000</v>
      </c>
    </row>
    <row r="248" spans="1:6" ht="45" x14ac:dyDescent="0.2">
      <c r="A248" s="25" t="s">
        <v>221</v>
      </c>
      <c r="B248" s="64" t="s">
        <v>193</v>
      </c>
      <c r="C248" s="27" t="s">
        <v>527</v>
      </c>
      <c r="D248" s="28">
        <v>10000</v>
      </c>
      <c r="E248" s="65" t="s">
        <v>45</v>
      </c>
      <c r="F248" s="66">
        <f t="shared" si="3"/>
        <v>10000</v>
      </c>
    </row>
    <row r="249" spans="1:6" ht="78.75" x14ac:dyDescent="0.2">
      <c r="A249" s="67" t="s">
        <v>528</v>
      </c>
      <c r="B249" s="64" t="s">
        <v>193</v>
      </c>
      <c r="C249" s="27" t="s">
        <v>529</v>
      </c>
      <c r="D249" s="28">
        <v>10000</v>
      </c>
      <c r="E249" s="65" t="s">
        <v>45</v>
      </c>
      <c r="F249" s="66">
        <f t="shared" si="3"/>
        <v>10000</v>
      </c>
    </row>
    <row r="250" spans="1:6" ht="22.5" x14ac:dyDescent="0.2">
      <c r="A250" s="25" t="s">
        <v>206</v>
      </c>
      <c r="B250" s="64" t="s">
        <v>193</v>
      </c>
      <c r="C250" s="27" t="s">
        <v>530</v>
      </c>
      <c r="D250" s="28">
        <v>10000</v>
      </c>
      <c r="E250" s="65" t="s">
        <v>45</v>
      </c>
      <c r="F250" s="66">
        <f t="shared" si="3"/>
        <v>10000</v>
      </c>
    </row>
    <row r="251" spans="1:6" ht="22.5" x14ac:dyDescent="0.2">
      <c r="A251" s="25" t="s">
        <v>208</v>
      </c>
      <c r="B251" s="64" t="s">
        <v>193</v>
      </c>
      <c r="C251" s="27" t="s">
        <v>531</v>
      </c>
      <c r="D251" s="28">
        <v>10000</v>
      </c>
      <c r="E251" s="65" t="s">
        <v>45</v>
      </c>
      <c r="F251" s="66">
        <f t="shared" si="3"/>
        <v>10000</v>
      </c>
    </row>
    <row r="252" spans="1:6" ht="22.5" x14ac:dyDescent="0.2">
      <c r="A252" s="25" t="s">
        <v>210</v>
      </c>
      <c r="B252" s="64" t="s">
        <v>193</v>
      </c>
      <c r="C252" s="27" t="s">
        <v>532</v>
      </c>
      <c r="D252" s="28">
        <v>10000</v>
      </c>
      <c r="E252" s="65" t="s">
        <v>45</v>
      </c>
      <c r="F252" s="66">
        <f t="shared" si="3"/>
        <v>10000</v>
      </c>
    </row>
    <row r="253" spans="1:6" x14ac:dyDescent="0.2">
      <c r="A253" s="52" t="s">
        <v>533</v>
      </c>
      <c r="B253" s="53" t="s">
        <v>193</v>
      </c>
      <c r="C253" s="54" t="s">
        <v>534</v>
      </c>
      <c r="D253" s="55">
        <v>11882100</v>
      </c>
      <c r="E253" s="56">
        <v>598247.82999999996</v>
      </c>
      <c r="F253" s="57">
        <f t="shared" si="3"/>
        <v>11283852.17</v>
      </c>
    </row>
    <row r="254" spans="1:6" x14ac:dyDescent="0.2">
      <c r="A254" s="52" t="s">
        <v>535</v>
      </c>
      <c r="B254" s="53" t="s">
        <v>193</v>
      </c>
      <c r="C254" s="54" t="s">
        <v>536</v>
      </c>
      <c r="D254" s="55">
        <v>11882100</v>
      </c>
      <c r="E254" s="56">
        <v>598247.82999999996</v>
      </c>
      <c r="F254" s="57">
        <f t="shared" si="3"/>
        <v>11283852.17</v>
      </c>
    </row>
    <row r="255" spans="1:6" x14ac:dyDescent="0.2">
      <c r="A255" s="25" t="s">
        <v>535</v>
      </c>
      <c r="B255" s="64" t="s">
        <v>193</v>
      </c>
      <c r="C255" s="27" t="s">
        <v>537</v>
      </c>
      <c r="D255" s="28">
        <v>11882100</v>
      </c>
      <c r="E255" s="65">
        <v>598247.82999999996</v>
      </c>
      <c r="F255" s="66">
        <f t="shared" si="3"/>
        <v>11283852.17</v>
      </c>
    </row>
    <row r="256" spans="1:6" ht="33.75" x14ac:dyDescent="0.2">
      <c r="A256" s="25" t="s">
        <v>538</v>
      </c>
      <c r="B256" s="64" t="s">
        <v>193</v>
      </c>
      <c r="C256" s="27" t="s">
        <v>539</v>
      </c>
      <c r="D256" s="28">
        <v>8838900</v>
      </c>
      <c r="E256" s="65">
        <v>344647.83</v>
      </c>
      <c r="F256" s="66">
        <f t="shared" si="3"/>
        <v>8494252.1699999999</v>
      </c>
    </row>
    <row r="257" spans="1:6" ht="56.25" x14ac:dyDescent="0.2">
      <c r="A257" s="25" t="s">
        <v>540</v>
      </c>
      <c r="B257" s="64" t="s">
        <v>193</v>
      </c>
      <c r="C257" s="27" t="s">
        <v>541</v>
      </c>
      <c r="D257" s="28">
        <v>8838900</v>
      </c>
      <c r="E257" s="65">
        <v>344647.83</v>
      </c>
      <c r="F257" s="66">
        <f t="shared" si="3"/>
        <v>8494252.1699999999</v>
      </c>
    </row>
    <row r="258" spans="1:6" ht="22.5" x14ac:dyDescent="0.2">
      <c r="A258" s="25" t="s">
        <v>542</v>
      </c>
      <c r="B258" s="64" t="s">
        <v>193</v>
      </c>
      <c r="C258" s="27" t="s">
        <v>543</v>
      </c>
      <c r="D258" s="28">
        <v>8838900</v>
      </c>
      <c r="E258" s="65">
        <v>344647.83</v>
      </c>
      <c r="F258" s="66">
        <f t="shared" si="3"/>
        <v>8494252.1699999999</v>
      </c>
    </row>
    <row r="259" spans="1:6" x14ac:dyDescent="0.2">
      <c r="A259" s="25" t="s">
        <v>544</v>
      </c>
      <c r="B259" s="64" t="s">
        <v>193</v>
      </c>
      <c r="C259" s="27" t="s">
        <v>545</v>
      </c>
      <c r="D259" s="28">
        <v>8838900</v>
      </c>
      <c r="E259" s="65">
        <v>344647.83</v>
      </c>
      <c r="F259" s="66">
        <f t="shared" si="3"/>
        <v>8494252.1699999999</v>
      </c>
    </row>
    <row r="260" spans="1:6" ht="45" x14ac:dyDescent="0.2">
      <c r="A260" s="25" t="s">
        <v>546</v>
      </c>
      <c r="B260" s="64" t="s">
        <v>193</v>
      </c>
      <c r="C260" s="27" t="s">
        <v>547</v>
      </c>
      <c r="D260" s="28">
        <v>8838900</v>
      </c>
      <c r="E260" s="65">
        <v>344647.83</v>
      </c>
      <c r="F260" s="66">
        <f t="shared" si="3"/>
        <v>8494252.1699999999</v>
      </c>
    </row>
    <row r="261" spans="1:6" ht="33.75" x14ac:dyDescent="0.2">
      <c r="A261" s="25" t="s">
        <v>548</v>
      </c>
      <c r="B261" s="64" t="s">
        <v>193</v>
      </c>
      <c r="C261" s="27" t="s">
        <v>549</v>
      </c>
      <c r="D261" s="28">
        <v>3043200</v>
      </c>
      <c r="E261" s="65">
        <v>253600</v>
      </c>
      <c r="F261" s="66">
        <f t="shared" si="3"/>
        <v>2789600</v>
      </c>
    </row>
    <row r="262" spans="1:6" ht="90" x14ac:dyDescent="0.2">
      <c r="A262" s="67" t="s">
        <v>550</v>
      </c>
      <c r="B262" s="64" t="s">
        <v>193</v>
      </c>
      <c r="C262" s="27" t="s">
        <v>551</v>
      </c>
      <c r="D262" s="28">
        <v>3043200</v>
      </c>
      <c r="E262" s="65">
        <v>253600</v>
      </c>
      <c r="F262" s="66">
        <f t="shared" si="3"/>
        <v>2789600</v>
      </c>
    </row>
    <row r="263" spans="1:6" x14ac:dyDescent="0.2">
      <c r="A263" s="25" t="s">
        <v>253</v>
      </c>
      <c r="B263" s="64" t="s">
        <v>193</v>
      </c>
      <c r="C263" s="27" t="s">
        <v>552</v>
      </c>
      <c r="D263" s="28">
        <v>3043200</v>
      </c>
      <c r="E263" s="65">
        <v>253600</v>
      </c>
      <c r="F263" s="66">
        <f t="shared" si="3"/>
        <v>2789600</v>
      </c>
    </row>
    <row r="264" spans="1:6" x14ac:dyDescent="0.2">
      <c r="A264" s="25" t="s">
        <v>183</v>
      </c>
      <c r="B264" s="64" t="s">
        <v>193</v>
      </c>
      <c r="C264" s="27" t="s">
        <v>553</v>
      </c>
      <c r="D264" s="28">
        <v>3043200</v>
      </c>
      <c r="E264" s="65">
        <v>253600</v>
      </c>
      <c r="F264" s="66">
        <f t="shared" si="3"/>
        <v>2789600</v>
      </c>
    </row>
    <row r="265" spans="1:6" x14ac:dyDescent="0.2">
      <c r="A265" s="52" t="s">
        <v>554</v>
      </c>
      <c r="B265" s="53" t="s">
        <v>193</v>
      </c>
      <c r="C265" s="54" t="s">
        <v>555</v>
      </c>
      <c r="D265" s="55">
        <v>136800</v>
      </c>
      <c r="E265" s="56">
        <v>11316.05</v>
      </c>
      <c r="F265" s="57">
        <f t="shared" si="3"/>
        <v>125483.95</v>
      </c>
    </row>
    <row r="266" spans="1:6" x14ac:dyDescent="0.2">
      <c r="A266" s="52" t="s">
        <v>556</v>
      </c>
      <c r="B266" s="53" t="s">
        <v>193</v>
      </c>
      <c r="C266" s="54" t="s">
        <v>557</v>
      </c>
      <c r="D266" s="55">
        <v>136800</v>
      </c>
      <c r="E266" s="56">
        <v>11316.05</v>
      </c>
      <c r="F266" s="57">
        <f t="shared" si="3"/>
        <v>125483.95</v>
      </c>
    </row>
    <row r="267" spans="1:6" x14ac:dyDescent="0.2">
      <c r="A267" s="25" t="s">
        <v>556</v>
      </c>
      <c r="B267" s="64" t="s">
        <v>193</v>
      </c>
      <c r="C267" s="27" t="s">
        <v>558</v>
      </c>
      <c r="D267" s="28">
        <v>136800</v>
      </c>
      <c r="E267" s="65">
        <v>11316.05</v>
      </c>
      <c r="F267" s="66">
        <f t="shared" si="3"/>
        <v>125483.95</v>
      </c>
    </row>
    <row r="268" spans="1:6" ht="56.25" x14ac:dyDescent="0.2">
      <c r="A268" s="25" t="s">
        <v>559</v>
      </c>
      <c r="B268" s="64" t="s">
        <v>193</v>
      </c>
      <c r="C268" s="27" t="s">
        <v>560</v>
      </c>
      <c r="D268" s="28">
        <v>136800</v>
      </c>
      <c r="E268" s="65">
        <v>11316.05</v>
      </c>
      <c r="F268" s="66">
        <f t="shared" si="3"/>
        <v>125483.95</v>
      </c>
    </row>
    <row r="269" spans="1:6" ht="78.75" x14ac:dyDescent="0.2">
      <c r="A269" s="67" t="s">
        <v>561</v>
      </c>
      <c r="B269" s="64" t="s">
        <v>193</v>
      </c>
      <c r="C269" s="27" t="s">
        <v>562</v>
      </c>
      <c r="D269" s="28">
        <v>136800</v>
      </c>
      <c r="E269" s="65">
        <v>11316.05</v>
      </c>
      <c r="F269" s="66">
        <f t="shared" si="3"/>
        <v>125483.95</v>
      </c>
    </row>
    <row r="270" spans="1:6" x14ac:dyDescent="0.2">
      <c r="A270" s="25" t="s">
        <v>563</v>
      </c>
      <c r="B270" s="64" t="s">
        <v>193</v>
      </c>
      <c r="C270" s="27" t="s">
        <v>564</v>
      </c>
      <c r="D270" s="28">
        <v>136800</v>
      </c>
      <c r="E270" s="65">
        <v>11316.05</v>
      </c>
      <c r="F270" s="66">
        <f t="shared" si="3"/>
        <v>125483.95</v>
      </c>
    </row>
    <row r="271" spans="1:6" x14ac:dyDescent="0.2">
      <c r="A271" s="25" t="s">
        <v>565</v>
      </c>
      <c r="B271" s="64" t="s">
        <v>193</v>
      </c>
      <c r="C271" s="27" t="s">
        <v>566</v>
      </c>
      <c r="D271" s="28">
        <v>136800</v>
      </c>
      <c r="E271" s="65">
        <v>11316.05</v>
      </c>
      <c r="F271" s="66">
        <f t="shared" ref="F271:F334" si="4">IF(OR(D271="-",IF(E271="-",0,E271)&gt;=IF(D271="-",0,D271)),"-",IF(D271="-",0,D271)-IF(E271="-",0,E271))</f>
        <v>125483.95</v>
      </c>
    </row>
    <row r="272" spans="1:6" x14ac:dyDescent="0.2">
      <c r="A272" s="25" t="s">
        <v>567</v>
      </c>
      <c r="B272" s="64" t="s">
        <v>193</v>
      </c>
      <c r="C272" s="27" t="s">
        <v>568</v>
      </c>
      <c r="D272" s="28">
        <v>136800</v>
      </c>
      <c r="E272" s="65">
        <v>11316.05</v>
      </c>
      <c r="F272" s="66">
        <f t="shared" si="4"/>
        <v>125483.95</v>
      </c>
    </row>
    <row r="273" spans="1:6" x14ac:dyDescent="0.2">
      <c r="A273" s="52" t="s">
        <v>569</v>
      </c>
      <c r="B273" s="53" t="s">
        <v>193</v>
      </c>
      <c r="C273" s="54" t="s">
        <v>570</v>
      </c>
      <c r="D273" s="55">
        <v>6000</v>
      </c>
      <c r="E273" s="56" t="s">
        <v>45</v>
      </c>
      <c r="F273" s="57">
        <f t="shared" si="4"/>
        <v>6000</v>
      </c>
    </row>
    <row r="274" spans="1:6" x14ac:dyDescent="0.2">
      <c r="A274" s="52" t="s">
        <v>571</v>
      </c>
      <c r="B274" s="53" t="s">
        <v>193</v>
      </c>
      <c r="C274" s="54" t="s">
        <v>572</v>
      </c>
      <c r="D274" s="55">
        <v>6000</v>
      </c>
      <c r="E274" s="56" t="s">
        <v>45</v>
      </c>
      <c r="F274" s="57">
        <f t="shared" si="4"/>
        <v>6000</v>
      </c>
    </row>
    <row r="275" spans="1:6" x14ac:dyDescent="0.2">
      <c r="A275" s="25" t="s">
        <v>571</v>
      </c>
      <c r="B275" s="64" t="s">
        <v>193</v>
      </c>
      <c r="C275" s="27" t="s">
        <v>573</v>
      </c>
      <c r="D275" s="28">
        <v>6000</v>
      </c>
      <c r="E275" s="65" t="s">
        <v>45</v>
      </c>
      <c r="F275" s="66">
        <f t="shared" si="4"/>
        <v>6000</v>
      </c>
    </row>
    <row r="276" spans="1:6" ht="45" x14ac:dyDescent="0.2">
      <c r="A276" s="25" t="s">
        <v>574</v>
      </c>
      <c r="B276" s="64" t="s">
        <v>193</v>
      </c>
      <c r="C276" s="27" t="s">
        <v>575</v>
      </c>
      <c r="D276" s="28">
        <v>6000</v>
      </c>
      <c r="E276" s="65" t="s">
        <v>45</v>
      </c>
      <c r="F276" s="66">
        <f t="shared" si="4"/>
        <v>6000</v>
      </c>
    </row>
    <row r="277" spans="1:6" ht="67.5" x14ac:dyDescent="0.2">
      <c r="A277" s="67" t="s">
        <v>576</v>
      </c>
      <c r="B277" s="64" t="s">
        <v>193</v>
      </c>
      <c r="C277" s="27" t="s">
        <v>577</v>
      </c>
      <c r="D277" s="28">
        <v>6000</v>
      </c>
      <c r="E277" s="65" t="s">
        <v>45</v>
      </c>
      <c r="F277" s="66">
        <f t="shared" si="4"/>
        <v>6000</v>
      </c>
    </row>
    <row r="278" spans="1:6" ht="22.5" x14ac:dyDescent="0.2">
      <c r="A278" s="25" t="s">
        <v>206</v>
      </c>
      <c r="B278" s="64" t="s">
        <v>193</v>
      </c>
      <c r="C278" s="27" t="s">
        <v>578</v>
      </c>
      <c r="D278" s="28">
        <v>6000</v>
      </c>
      <c r="E278" s="65" t="s">
        <v>45</v>
      </c>
      <c r="F278" s="66">
        <f t="shared" si="4"/>
        <v>6000</v>
      </c>
    </row>
    <row r="279" spans="1:6" ht="22.5" x14ac:dyDescent="0.2">
      <c r="A279" s="25" t="s">
        <v>208</v>
      </c>
      <c r="B279" s="64" t="s">
        <v>193</v>
      </c>
      <c r="C279" s="27" t="s">
        <v>579</v>
      </c>
      <c r="D279" s="28">
        <v>6000</v>
      </c>
      <c r="E279" s="65" t="s">
        <v>45</v>
      </c>
      <c r="F279" s="66">
        <f t="shared" si="4"/>
        <v>6000</v>
      </c>
    </row>
    <row r="280" spans="1:6" ht="22.5" x14ac:dyDescent="0.2">
      <c r="A280" s="25" t="s">
        <v>210</v>
      </c>
      <c r="B280" s="64" t="s">
        <v>193</v>
      </c>
      <c r="C280" s="27" t="s">
        <v>580</v>
      </c>
      <c r="D280" s="28">
        <v>6000</v>
      </c>
      <c r="E280" s="65" t="s">
        <v>45</v>
      </c>
      <c r="F280" s="66">
        <f t="shared" si="4"/>
        <v>6000</v>
      </c>
    </row>
    <row r="281" spans="1:6" ht="9" customHeight="1" x14ac:dyDescent="0.2">
      <c r="A281" s="68"/>
      <c r="B281" s="69"/>
      <c r="C281" s="70"/>
      <c r="D281" s="71"/>
      <c r="E281" s="69"/>
      <c r="F281" s="69"/>
    </row>
    <row r="282" spans="1:6" ht="13.5" customHeight="1" x14ac:dyDescent="0.2">
      <c r="A282" s="72" t="s">
        <v>581</v>
      </c>
      <c r="B282" s="73" t="s">
        <v>582</v>
      </c>
      <c r="C282" s="74" t="s">
        <v>194</v>
      </c>
      <c r="D282" s="75" t="s">
        <v>45</v>
      </c>
      <c r="E282" s="75">
        <v>2699132.19</v>
      </c>
      <c r="F282" s="76" t="s">
        <v>583</v>
      </c>
    </row>
  </sheetData>
  <mergeCells count="7">
    <mergeCell ref="F4:F9"/>
    <mergeCell ref="C4:C9"/>
    <mergeCell ref="A2:D2"/>
    <mergeCell ref="A4:A11"/>
    <mergeCell ref="B4:B11"/>
    <mergeCell ref="D4:D11"/>
    <mergeCell ref="E4:E9"/>
  </mergeCells>
  <conditionalFormatting sqref="E14:F14 E16:F16">
    <cfRule type="cellIs" priority="1" stopIfTrue="1" operator="equal">
      <formula>0</formula>
    </cfRule>
  </conditionalFormatting>
  <conditionalFormatting sqref="E28:F29">
    <cfRule type="cellIs" priority="2" stopIfTrue="1" operator="equal">
      <formula>0</formula>
    </cfRule>
  </conditionalFormatting>
  <conditionalFormatting sqref="E31:F31">
    <cfRule type="cellIs" priority="3" stopIfTrue="1" operator="equal">
      <formula>0</formula>
    </cfRule>
  </conditionalFormatting>
  <pageMargins left="0.39370078740157483" right="0.39370078740157483" top="0.78740157480314965" bottom="0.39370078740157483" header="0.51181102362204722" footer="0.51181102362204722"/>
  <pageSetup paperSize="9" fitToHeight="0"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36"/>
  <sheetViews>
    <sheetView showGridLines="0" workbookViewId="0">
      <selection sqref="A1:F1"/>
    </sheetView>
  </sheetViews>
  <sheetFormatPr defaultRowHeight="12.75" customHeight="1" x14ac:dyDescent="0.2"/>
  <cols>
    <col min="1" max="1" width="42.28515625" customWidth="1"/>
    <col min="2" max="2" width="5.5703125" customWidth="1"/>
    <col min="3" max="3" width="40.7109375" customWidth="1"/>
    <col min="4" max="6" width="18.7109375" customWidth="1"/>
  </cols>
  <sheetData>
    <row r="1" spans="1:6" ht="11.1" customHeight="1" x14ac:dyDescent="0.2">
      <c r="A1" s="120" t="s">
        <v>584</v>
      </c>
      <c r="B1" s="120"/>
      <c r="C1" s="120"/>
      <c r="D1" s="120"/>
      <c r="E1" s="120"/>
      <c r="F1" s="120"/>
    </row>
    <row r="2" spans="1:6" ht="13.15" customHeight="1" x14ac:dyDescent="0.25">
      <c r="A2" s="96" t="s">
        <v>585</v>
      </c>
      <c r="B2" s="96"/>
      <c r="C2" s="96"/>
      <c r="D2" s="96"/>
      <c r="E2" s="96"/>
      <c r="F2" s="96"/>
    </row>
    <row r="3" spans="1:6" ht="9" customHeight="1" x14ac:dyDescent="0.2">
      <c r="A3" s="5"/>
      <c r="B3" s="77"/>
      <c r="C3" s="44"/>
      <c r="D3" s="10"/>
      <c r="E3" s="10"/>
      <c r="F3" s="44"/>
    </row>
    <row r="4" spans="1:6" ht="13.9" customHeight="1" x14ac:dyDescent="0.2">
      <c r="A4" s="107" t="s">
        <v>22</v>
      </c>
      <c r="B4" s="101" t="s">
        <v>23</v>
      </c>
      <c r="C4" s="113" t="s">
        <v>586</v>
      </c>
      <c r="D4" s="104" t="s">
        <v>25</v>
      </c>
      <c r="E4" s="104" t="s">
        <v>26</v>
      </c>
      <c r="F4" s="110" t="s">
        <v>27</v>
      </c>
    </row>
    <row r="5" spans="1:6" ht="4.9000000000000004" customHeight="1" x14ac:dyDescent="0.2">
      <c r="A5" s="108"/>
      <c r="B5" s="102"/>
      <c r="C5" s="114"/>
      <c r="D5" s="105"/>
      <c r="E5" s="105"/>
      <c r="F5" s="111"/>
    </row>
    <row r="6" spans="1:6" ht="6" customHeight="1" x14ac:dyDescent="0.2">
      <c r="A6" s="108"/>
      <c r="B6" s="102"/>
      <c r="C6" s="114"/>
      <c r="D6" s="105"/>
      <c r="E6" s="105"/>
      <c r="F6" s="111"/>
    </row>
    <row r="7" spans="1:6" ht="4.9000000000000004" customHeight="1" x14ac:dyDescent="0.2">
      <c r="A7" s="108"/>
      <c r="B7" s="102"/>
      <c r="C7" s="114"/>
      <c r="D7" s="105"/>
      <c r="E7" s="105"/>
      <c r="F7" s="111"/>
    </row>
    <row r="8" spans="1:6" ht="6" customHeight="1" x14ac:dyDescent="0.2">
      <c r="A8" s="108"/>
      <c r="B8" s="102"/>
      <c r="C8" s="114"/>
      <c r="D8" s="105"/>
      <c r="E8" s="105"/>
      <c r="F8" s="111"/>
    </row>
    <row r="9" spans="1:6" ht="6" customHeight="1" x14ac:dyDescent="0.2">
      <c r="A9" s="108"/>
      <c r="B9" s="102"/>
      <c r="C9" s="114"/>
      <c r="D9" s="105"/>
      <c r="E9" s="105"/>
      <c r="F9" s="111"/>
    </row>
    <row r="10" spans="1:6" ht="18" customHeight="1" x14ac:dyDescent="0.2">
      <c r="A10" s="109"/>
      <c r="B10" s="103"/>
      <c r="C10" s="121"/>
      <c r="D10" s="106"/>
      <c r="E10" s="106"/>
      <c r="F10" s="112"/>
    </row>
    <row r="11" spans="1:6" ht="13.5" customHeight="1" x14ac:dyDescent="0.2">
      <c r="A11" s="19">
        <v>1</v>
      </c>
      <c r="B11" s="20">
        <v>2</v>
      </c>
      <c r="C11" s="21">
        <v>3</v>
      </c>
      <c r="D11" s="22" t="s">
        <v>28</v>
      </c>
      <c r="E11" s="51" t="s">
        <v>29</v>
      </c>
      <c r="F11" s="24" t="s">
        <v>30</v>
      </c>
    </row>
    <row r="12" spans="1:6" ht="22.5" x14ac:dyDescent="0.2">
      <c r="A12" s="78" t="s">
        <v>587</v>
      </c>
      <c r="B12" s="79" t="s">
        <v>588</v>
      </c>
      <c r="C12" s="80" t="s">
        <v>194</v>
      </c>
      <c r="D12" s="81" t="s">
        <v>45</v>
      </c>
      <c r="E12" s="81">
        <v>-2699132.19</v>
      </c>
      <c r="F12" s="82" t="s">
        <v>194</v>
      </c>
    </row>
    <row r="13" spans="1:6" x14ac:dyDescent="0.2">
      <c r="A13" s="83" t="s">
        <v>34</v>
      </c>
      <c r="B13" s="84"/>
      <c r="C13" s="85"/>
      <c r="D13" s="86"/>
      <c r="E13" s="86"/>
      <c r="F13" s="87"/>
    </row>
    <row r="14" spans="1:6" ht="22.5" x14ac:dyDescent="0.2">
      <c r="A14" s="52" t="s">
        <v>589</v>
      </c>
      <c r="B14" s="88" t="s">
        <v>590</v>
      </c>
      <c r="C14" s="89" t="s">
        <v>194</v>
      </c>
      <c r="D14" s="55" t="s">
        <v>45</v>
      </c>
      <c r="E14" s="55" t="s">
        <v>45</v>
      </c>
      <c r="F14" s="57" t="s">
        <v>45</v>
      </c>
    </row>
    <row r="15" spans="1:6" x14ac:dyDescent="0.2">
      <c r="A15" s="83" t="s">
        <v>591</v>
      </c>
      <c r="B15" s="84"/>
      <c r="C15" s="85"/>
      <c r="D15" s="86"/>
      <c r="E15" s="86"/>
      <c r="F15" s="87"/>
    </row>
    <row r="16" spans="1:6" x14ac:dyDescent="0.2">
      <c r="A16" s="52" t="s">
        <v>592</v>
      </c>
      <c r="B16" s="88" t="s">
        <v>593</v>
      </c>
      <c r="C16" s="89" t="s">
        <v>194</v>
      </c>
      <c r="D16" s="55" t="s">
        <v>45</v>
      </c>
      <c r="E16" s="55" t="s">
        <v>45</v>
      </c>
      <c r="F16" s="57" t="s">
        <v>45</v>
      </c>
    </row>
    <row r="17" spans="1:6" x14ac:dyDescent="0.2">
      <c r="A17" s="83" t="s">
        <v>591</v>
      </c>
      <c r="B17" s="84"/>
      <c r="C17" s="85"/>
      <c r="D17" s="86"/>
      <c r="E17" s="86"/>
      <c r="F17" s="87"/>
    </row>
    <row r="18" spans="1:6" x14ac:dyDescent="0.2">
      <c r="A18" s="78" t="s">
        <v>594</v>
      </c>
      <c r="B18" s="79" t="s">
        <v>595</v>
      </c>
      <c r="C18" s="80" t="s">
        <v>596</v>
      </c>
      <c r="D18" s="81" t="s">
        <v>45</v>
      </c>
      <c r="E18" s="81">
        <v>-2699132.19</v>
      </c>
      <c r="F18" s="82" t="s">
        <v>45</v>
      </c>
    </row>
    <row r="19" spans="1:6" ht="22.5" x14ac:dyDescent="0.2">
      <c r="A19" s="78" t="s">
        <v>597</v>
      </c>
      <c r="B19" s="79" t="s">
        <v>595</v>
      </c>
      <c r="C19" s="80" t="s">
        <v>598</v>
      </c>
      <c r="D19" s="81" t="s">
        <v>45</v>
      </c>
      <c r="E19" s="81">
        <v>-2699132.19</v>
      </c>
      <c r="F19" s="82" t="s">
        <v>45</v>
      </c>
    </row>
    <row r="20" spans="1:6" x14ac:dyDescent="0.2">
      <c r="A20" s="78" t="s">
        <v>599</v>
      </c>
      <c r="B20" s="79" t="s">
        <v>600</v>
      </c>
      <c r="C20" s="80" t="s">
        <v>601</v>
      </c>
      <c r="D20" s="81">
        <v>-249178500</v>
      </c>
      <c r="E20" s="81">
        <v>-5622649.21</v>
      </c>
      <c r="F20" s="82" t="s">
        <v>583</v>
      </c>
    </row>
    <row r="21" spans="1:6" ht="22.5" x14ac:dyDescent="0.2">
      <c r="A21" s="25" t="s">
        <v>602</v>
      </c>
      <c r="B21" s="26" t="s">
        <v>600</v>
      </c>
      <c r="C21" s="90" t="s">
        <v>603</v>
      </c>
      <c r="D21" s="28">
        <v>-249178500</v>
      </c>
      <c r="E21" s="28">
        <v>-5622649.21</v>
      </c>
      <c r="F21" s="66" t="s">
        <v>583</v>
      </c>
    </row>
    <row r="22" spans="1:6" x14ac:dyDescent="0.2">
      <c r="A22" s="78" t="s">
        <v>604</v>
      </c>
      <c r="B22" s="79" t="s">
        <v>605</v>
      </c>
      <c r="C22" s="80" t="s">
        <v>606</v>
      </c>
      <c r="D22" s="81">
        <v>249178500</v>
      </c>
      <c r="E22" s="81">
        <v>2923517.02</v>
      </c>
      <c r="F22" s="82" t="s">
        <v>583</v>
      </c>
    </row>
    <row r="23" spans="1:6" ht="22.5" x14ac:dyDescent="0.2">
      <c r="A23" s="25" t="s">
        <v>607</v>
      </c>
      <c r="B23" s="26" t="s">
        <v>605</v>
      </c>
      <c r="C23" s="90" t="s">
        <v>608</v>
      </c>
      <c r="D23" s="28">
        <v>249178500</v>
      </c>
      <c r="E23" s="28">
        <v>2923517.02</v>
      </c>
      <c r="F23" s="66" t="s">
        <v>583</v>
      </c>
    </row>
    <row r="24" spans="1:6" ht="12.75" customHeight="1" x14ac:dyDescent="0.2">
      <c r="A24" s="91"/>
      <c r="B24" s="92"/>
      <c r="C24" s="93"/>
      <c r="D24" s="94"/>
      <c r="E24" s="94"/>
      <c r="F24" s="95"/>
    </row>
    <row r="35" spans="1:6" x14ac:dyDescent="0.2"/>
    <row r="36" spans="1:6" ht="12.75" customHeight="1" x14ac:dyDescent="0.2">
      <c r="A36" s="12" t="s">
        <v>609</v>
      </c>
      <c r="D36" s="2"/>
      <c r="E36" s="2"/>
      <c r="F36" s="8"/>
    </row>
  </sheetData>
  <mergeCells count="8">
    <mergeCell ref="A2:F2"/>
    <mergeCell ref="A1:F1"/>
    <mergeCell ref="A4:A10"/>
    <mergeCell ref="B4:B10"/>
    <mergeCell ref="D4:D10"/>
    <mergeCell ref="C4:C10"/>
    <mergeCell ref="E4:E10"/>
    <mergeCell ref="F4:F10"/>
  </mergeCells>
  <conditionalFormatting sqref="F15:F17 E13:F13 E15">
    <cfRule type="cellIs" priority="1" stopIfTrue="1" operator="equal">
      <formula>0</formula>
    </cfRule>
  </conditionalFormatting>
  <conditionalFormatting sqref="E28:F28">
    <cfRule type="cellIs" priority="2" stopIfTrue="1" operator="equal">
      <formula>0</formula>
    </cfRule>
  </conditionalFormatting>
  <conditionalFormatting sqref="E30:F30">
    <cfRule type="cellIs" priority="3" stopIfTrue="1" operator="equal">
      <formula>0</formula>
    </cfRule>
  </conditionalFormatting>
  <conditionalFormatting sqref="E101:F101">
    <cfRule type="cellIs" priority="4" stopIfTrue="1" operator="equal">
      <formula>0</formula>
    </cfRule>
  </conditionalFormatting>
  <pageMargins left="0.39370078740157483" right="0.39370078740157483" top="0.78740157480314965" bottom="0.39370078740157483" header="0.51181102362204722" footer="0.51181102362204722"/>
  <pageSetup paperSize="9" fitToHeight="0" orientation="portrait"/>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1"/>
  <sheetViews>
    <sheetView workbookViewId="0"/>
  </sheetViews>
  <sheetFormatPr defaultRowHeight="12.75" x14ac:dyDescent="0.2"/>
  <sheetData>
    <row r="1" spans="1:2" x14ac:dyDescent="0.2">
      <c r="A1" t="s">
        <v>610</v>
      </c>
      <c r="B1" t="s">
        <v>611</v>
      </c>
    </row>
    <row r="2" spans="1:2" x14ac:dyDescent="0.2">
      <c r="A2" t="s">
        <v>612</v>
      </c>
      <c r="B2" t="s">
        <v>613</v>
      </c>
    </row>
    <row r="3" spans="1:2" x14ac:dyDescent="0.2">
      <c r="A3" t="s">
        <v>614</v>
      </c>
      <c r="B3" t="s">
        <v>6</v>
      </c>
    </row>
    <row r="4" spans="1:2" x14ac:dyDescent="0.2">
      <c r="A4" t="s">
        <v>615</v>
      </c>
      <c r="B4" t="s">
        <v>616</v>
      </c>
    </row>
    <row r="5" spans="1:2" x14ac:dyDescent="0.2">
      <c r="A5" t="s">
        <v>617</v>
      </c>
      <c r="B5" t="s">
        <v>618</v>
      </c>
    </row>
    <row r="6" spans="1:2" x14ac:dyDescent="0.2">
      <c r="A6" t="s">
        <v>619</v>
      </c>
      <c r="B6" t="s">
        <v>611</v>
      </c>
    </row>
    <row r="7" spans="1:2" x14ac:dyDescent="0.2">
      <c r="A7" t="s">
        <v>620</v>
      </c>
      <c r="B7" t="s">
        <v>621</v>
      </c>
    </row>
    <row r="8" spans="1:2" x14ac:dyDescent="0.2">
      <c r="A8" t="s">
        <v>622</v>
      </c>
      <c r="B8" t="s">
        <v>621</v>
      </c>
    </row>
    <row r="9" spans="1:2" x14ac:dyDescent="0.2">
      <c r="A9" t="s">
        <v>623</v>
      </c>
      <c r="B9" t="s">
        <v>624</v>
      </c>
    </row>
    <row r="10" spans="1:2" x14ac:dyDescent="0.2">
      <c r="A10" t="s">
        <v>625</v>
      </c>
      <c r="B10" t="s">
        <v>19</v>
      </c>
    </row>
    <row r="11" spans="1:2" x14ac:dyDescent="0.2">
      <c r="A11" t="s">
        <v>626</v>
      </c>
      <c r="B11" t="s">
        <v>29</v>
      </c>
    </row>
  </sheetData>
  <pageMargins left="0.75" right="0.75" top="1" bottom="1" header="0.5" footer="0.5"/>
  <pageSetup orientation="portrait" horizontalDpi="300" verticalDpi="3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29</vt:i4>
      </vt:variant>
    </vt:vector>
  </HeadingPairs>
  <TitlesOfParts>
    <vt:vector size="33" baseType="lpstr">
      <vt:lpstr>Доходы</vt:lpstr>
      <vt:lpstr>Расходы</vt:lpstr>
      <vt:lpstr>Источники</vt:lpstr>
      <vt:lpstr>_params</vt:lpstr>
      <vt:lpstr>Доходы!APPT</vt:lpstr>
      <vt:lpstr>Источники!APPT</vt:lpstr>
      <vt:lpstr>Расходы!APPT</vt:lpstr>
      <vt:lpstr>Доходы!FILE_NAME</vt:lpstr>
      <vt:lpstr>Доходы!FIO</vt:lpstr>
      <vt:lpstr>Расходы!FIO</vt:lpstr>
      <vt:lpstr>Доходы!FORM_CODE</vt:lpstr>
      <vt:lpstr>Доходы!LAST_CELL</vt:lpstr>
      <vt:lpstr>Источники!LAST_CELL</vt:lpstr>
      <vt:lpstr>Расходы!LAST_CELL</vt:lpstr>
      <vt:lpstr>Доходы!PARAMS</vt:lpstr>
      <vt:lpstr>Доходы!PERIOD</vt:lpstr>
      <vt:lpstr>Доходы!RANGE_NAMES</vt:lpstr>
      <vt:lpstr>Доходы!RBEGIN_1</vt:lpstr>
      <vt:lpstr>Источники!RBEGIN_1</vt:lpstr>
      <vt:lpstr>Расходы!RBEGIN_1</vt:lpstr>
      <vt:lpstr>Доходы!REG_DATE</vt:lpstr>
      <vt:lpstr>Доходы!REND_1</vt:lpstr>
      <vt:lpstr>Источники!REND_1</vt:lpstr>
      <vt:lpstr>Расходы!REND_1</vt:lpstr>
      <vt:lpstr>Источники!S_520</vt:lpstr>
      <vt:lpstr>Источники!S_620</vt:lpstr>
      <vt:lpstr>Источники!S_700</vt:lpstr>
      <vt:lpstr>Источники!S_700A</vt:lpstr>
      <vt:lpstr>Доходы!SIGN</vt:lpstr>
      <vt:lpstr>Источники!SIGN</vt:lpstr>
      <vt:lpstr>Расходы!SIGN</vt:lpstr>
      <vt:lpstr>Доходы!SRC_CODE</vt:lpstr>
      <vt:lpstr>Доходы!SRC_KIND</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dc:creator>
  <dc:description>POI HSSF rep:2.55.0.132</dc:description>
  <cp:lastModifiedBy>PC</cp:lastModifiedBy>
  <dcterms:created xsi:type="dcterms:W3CDTF">2023-02-06T08:26:34Z</dcterms:created>
  <dcterms:modified xsi:type="dcterms:W3CDTF">2023-02-06T08:26:34Z</dcterms:modified>
</cp:coreProperties>
</file>